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9450"/>
  </bookViews>
  <sheets>
    <sheet name="资金表" sheetId="3" r:id="rId1"/>
  </sheets>
  <definedNames>
    <definedName name="_xlnm._FilterDatabase" localSheetId="0" hidden="1">资金表!$A$6:$O$81</definedName>
    <definedName name="_xlnm.Print_Area" localSheetId="0">资金表!$A$1:$K$81</definedName>
    <definedName name="_xlnm.Print_Titles" localSheetId="0">资金表!$4:$6</definedName>
  </definedNames>
  <calcPr calcId="144525"/>
</workbook>
</file>

<file path=xl/sharedStrings.xml><?xml version="1.0" encoding="utf-8"?>
<sst xmlns="http://schemas.openxmlformats.org/spreadsheetml/2006/main" count="83">
  <si>
    <t>附件1</t>
  </si>
  <si>
    <t>2023年中央财政医疗服务与保障能力提升（卫生健康人才培养）
补助资金分配表</t>
  </si>
  <si>
    <t>单位：万元</t>
  </si>
  <si>
    <t>地区</t>
  </si>
  <si>
    <t>院校教育阶段</t>
  </si>
  <si>
    <t>毕业后教育阶段</t>
  </si>
  <si>
    <t>继续教育阶段</t>
  </si>
  <si>
    <t>人才使用阶段</t>
  </si>
  <si>
    <t>2023年应补助金额</t>
  </si>
  <si>
    <t>提前下达金额</t>
  </si>
  <si>
    <t>本次下达金额</t>
  </si>
  <si>
    <t>农村订单定向补助经费</t>
  </si>
  <si>
    <t>住院医师规范化教育</t>
  </si>
  <si>
    <t xml:space="preserve">助理全科医师培训                              </t>
  </si>
  <si>
    <t>紧缺人才培训</t>
  </si>
  <si>
    <t>县乡村卫生人才能力提升培训</t>
  </si>
  <si>
    <t xml:space="preserve">全科医生特设岗位计划                </t>
  </si>
  <si>
    <t>万名医师支援农村工程</t>
  </si>
  <si>
    <t>合计</t>
  </si>
  <si>
    <t>武汉市</t>
  </si>
  <si>
    <t xml:space="preserve">  市本级</t>
  </si>
  <si>
    <t xml:space="preserve">  江夏区</t>
  </si>
  <si>
    <t xml:space="preserve">  新洲区</t>
  </si>
  <si>
    <t xml:space="preserve">  黄陂区</t>
  </si>
  <si>
    <t>黄石市</t>
  </si>
  <si>
    <t xml:space="preserve">  大冶市</t>
  </si>
  <si>
    <t xml:space="preserve">  阳新县</t>
  </si>
  <si>
    <t>十堰市</t>
  </si>
  <si>
    <t xml:space="preserve">  郧阳区</t>
  </si>
  <si>
    <t xml:space="preserve">  丹江口</t>
  </si>
  <si>
    <t xml:space="preserve">  郧西县</t>
  </si>
  <si>
    <t xml:space="preserve">  竹山县</t>
  </si>
  <si>
    <t xml:space="preserve">  竹溪县</t>
  </si>
  <si>
    <t xml:space="preserve">  房  县</t>
  </si>
  <si>
    <t>荆州市</t>
  </si>
  <si>
    <t xml:space="preserve">  公安县</t>
  </si>
  <si>
    <t xml:space="preserve">  监利县</t>
  </si>
  <si>
    <t>宜昌市</t>
  </si>
  <si>
    <t xml:space="preserve">  夷陵区</t>
  </si>
  <si>
    <t xml:space="preserve">  宜都市</t>
  </si>
  <si>
    <t xml:space="preserve">  当阳市</t>
  </si>
  <si>
    <t xml:space="preserve">  秭归县</t>
  </si>
  <si>
    <t xml:space="preserve">  长阳县</t>
  </si>
  <si>
    <t xml:space="preserve">  五峰县</t>
  </si>
  <si>
    <t>襄阳市</t>
  </si>
  <si>
    <t xml:space="preserve">  襄州区</t>
  </si>
  <si>
    <t xml:space="preserve">  枣阳市</t>
  </si>
  <si>
    <t xml:space="preserve">  保康县</t>
  </si>
  <si>
    <t>鄂州市</t>
  </si>
  <si>
    <t>荆门市</t>
  </si>
  <si>
    <t xml:space="preserve">  钟祥市</t>
  </si>
  <si>
    <t xml:space="preserve">  京山市</t>
  </si>
  <si>
    <t xml:space="preserve">  沙洋县</t>
  </si>
  <si>
    <t>孝感市</t>
  </si>
  <si>
    <t xml:space="preserve">  孝南区</t>
  </si>
  <si>
    <t xml:space="preserve">  孝昌县</t>
  </si>
  <si>
    <t xml:space="preserve">  大悟县</t>
  </si>
  <si>
    <t xml:space="preserve">  安陆市</t>
  </si>
  <si>
    <t xml:space="preserve">  汉川市</t>
  </si>
  <si>
    <t>黄冈市</t>
  </si>
  <si>
    <t xml:space="preserve">  团风县</t>
  </si>
  <si>
    <t xml:space="preserve">  麻城市</t>
  </si>
  <si>
    <t xml:space="preserve">  罗田县</t>
  </si>
  <si>
    <t xml:space="preserve">  蕲春县</t>
  </si>
  <si>
    <t xml:space="preserve">  武穴市</t>
  </si>
  <si>
    <t xml:space="preserve">  黄梅县</t>
  </si>
  <si>
    <t>咸宁市</t>
  </si>
  <si>
    <t xml:space="preserve">  通城县</t>
  </si>
  <si>
    <t xml:space="preserve">  崇阳县</t>
  </si>
  <si>
    <t>恩施州</t>
  </si>
  <si>
    <t xml:space="preserve">  州本级</t>
  </si>
  <si>
    <t xml:space="preserve">  恩施市</t>
  </si>
  <si>
    <t xml:space="preserve">  建始县</t>
  </si>
  <si>
    <t xml:space="preserve">  利川市</t>
  </si>
  <si>
    <t xml:space="preserve">  宣恩县</t>
  </si>
  <si>
    <t xml:space="preserve">  咸丰县</t>
  </si>
  <si>
    <t xml:space="preserve">  来凤县</t>
  </si>
  <si>
    <t>随州市</t>
  </si>
  <si>
    <t xml:space="preserve">  曾都区</t>
  </si>
  <si>
    <t>仙桃市</t>
  </si>
  <si>
    <t>天门市</t>
  </si>
  <si>
    <t>潜江市</t>
  </si>
  <si>
    <t>省本级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</si>
</sst>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theme="1"/>
      <name val="等线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sz val="18"/>
      <name val="方正小标宋_GBK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i/>
      <sz val="11"/>
      <color rgb="FF7F7F7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5">
    <xf numFmtId="0" fontId="0" fillId="0" borderId="0"/>
    <xf numFmtId="0" fontId="0" fillId="0" borderId="0">
      <alignment vertical="center"/>
    </xf>
    <xf numFmtId="0" fontId="2" fillId="0" borderId="0"/>
    <xf numFmtId="0" fontId="9" fillId="1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6" fillId="14" borderId="12" applyNumberFormat="0" applyAlignment="0" applyProtection="0">
      <alignment vertical="center"/>
    </xf>
    <xf numFmtId="0" fontId="14" fillId="8" borderId="11" applyNumberForma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0" fillId="0" borderId="0"/>
    <xf numFmtId="0" fontId="8" fillId="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" fillId="0" borderId="0"/>
    <xf numFmtId="0" fontId="22" fillId="0" borderId="0" applyNumberFormat="0" applyFill="0" applyBorder="0" applyAlignment="0" applyProtection="0">
      <alignment vertical="center"/>
    </xf>
    <xf numFmtId="0" fontId="2" fillId="0" borderId="0"/>
    <xf numFmtId="0" fontId="8" fillId="20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0" fillId="22" borderId="15" applyNumberFormat="0" applyFon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8" fillId="14" borderId="8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5" borderId="8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27">
    <xf numFmtId="0" fontId="0" fillId="0" borderId="0" xfId="0"/>
    <xf numFmtId="0" fontId="1" fillId="0" borderId="0" xfId="25" applyFont="1" applyFill="1"/>
    <xf numFmtId="0" fontId="2" fillId="0" borderId="0" xfId="25" applyFont="1" applyFill="1"/>
    <xf numFmtId="0" fontId="0" fillId="0" borderId="0" xfId="0" applyFont="1"/>
    <xf numFmtId="0" fontId="3" fillId="0" borderId="0" xfId="25" applyFont="1" applyFill="1"/>
    <xf numFmtId="0" fontId="4" fillId="0" borderId="0" xfId="9" applyFont="1" applyFill="1" applyAlignment="1">
      <alignment horizontal="center" vertical="center" wrapText="1"/>
    </xf>
    <xf numFmtId="0" fontId="5" fillId="0" borderId="1" xfId="9" applyFont="1" applyFill="1" applyBorder="1" applyAlignment="1">
      <alignment horizontal="right" vertical="center" wrapText="1"/>
    </xf>
    <xf numFmtId="0" fontId="6" fillId="0" borderId="2" xfId="9" applyFont="1" applyFill="1" applyBorder="1" applyAlignment="1">
      <alignment horizontal="center" vertical="center" wrapText="1"/>
    </xf>
    <xf numFmtId="0" fontId="1" fillId="0" borderId="2" xfId="25" applyFont="1" applyFill="1" applyBorder="1" applyAlignment="1">
      <alignment horizontal="center" vertical="center" wrapText="1"/>
    </xf>
    <xf numFmtId="0" fontId="6" fillId="0" borderId="3" xfId="9" applyFont="1" applyFill="1" applyBorder="1" applyAlignment="1">
      <alignment horizontal="center" vertical="center" wrapText="1"/>
    </xf>
    <xf numFmtId="0" fontId="7" fillId="0" borderId="4" xfId="12" applyFont="1" applyFill="1" applyBorder="1" applyAlignment="1">
      <alignment horizontal="center" vertical="center" wrapText="1"/>
    </xf>
    <xf numFmtId="0" fontId="6" fillId="0" borderId="5" xfId="9" applyFont="1" applyFill="1" applyBorder="1" applyAlignment="1">
      <alignment horizontal="center" vertical="center" wrapText="1"/>
    </xf>
    <xf numFmtId="0" fontId="6" fillId="0" borderId="6" xfId="9" applyFont="1" applyFill="1" applyBorder="1" applyAlignment="1">
      <alignment horizontal="center" vertical="center" wrapText="1"/>
    </xf>
    <xf numFmtId="0" fontId="6" fillId="0" borderId="5" xfId="9" applyFont="1" applyFill="1" applyBorder="1" applyAlignment="1">
      <alignment vertical="center" wrapText="1"/>
    </xf>
    <xf numFmtId="0" fontId="6" fillId="0" borderId="7" xfId="9" applyFont="1" applyFill="1" applyBorder="1" applyAlignment="1">
      <alignment horizontal="center" vertical="center" wrapText="1"/>
    </xf>
    <xf numFmtId="0" fontId="6" fillId="0" borderId="7" xfId="25" applyFont="1" applyFill="1" applyBorder="1" applyAlignment="1">
      <alignment horizontal="center" vertical="center" wrapText="1"/>
    </xf>
    <xf numFmtId="0" fontId="6" fillId="0" borderId="2" xfId="9" applyFont="1" applyFill="1" applyBorder="1" applyAlignment="1">
      <alignment horizontal="left" vertical="center"/>
    </xf>
    <xf numFmtId="0" fontId="6" fillId="0" borderId="2" xfId="9" applyFont="1" applyFill="1" applyBorder="1">
      <alignment vertical="center"/>
    </xf>
    <xf numFmtId="0" fontId="6" fillId="0" borderId="2" xfId="9" applyFont="1" applyFill="1" applyBorder="1" applyAlignment="1">
      <alignment horizontal="center" vertical="center"/>
    </xf>
    <xf numFmtId="0" fontId="5" fillId="0" borderId="2" xfId="9" applyFont="1" applyFill="1" applyBorder="1" applyAlignment="1">
      <alignment horizontal="left" vertical="center"/>
    </xf>
    <xf numFmtId="0" fontId="5" fillId="0" borderId="2" xfId="9" applyFont="1" applyFill="1" applyBorder="1" applyAlignment="1">
      <alignment horizontal="center" vertical="center" wrapText="1"/>
    </xf>
    <xf numFmtId="0" fontId="5" fillId="0" borderId="2" xfId="9" applyFont="1" applyFill="1" applyBorder="1">
      <alignment vertical="center"/>
    </xf>
    <xf numFmtId="0" fontId="5" fillId="0" borderId="2" xfId="9" applyFont="1" applyFill="1" applyBorder="1" applyAlignment="1">
      <alignment horizontal="center" vertical="center"/>
    </xf>
    <xf numFmtId="0" fontId="1" fillId="0" borderId="2" xfId="25" applyFont="1" applyFill="1" applyBorder="1" applyAlignment="1">
      <alignment horizontal="center" vertical="center"/>
    </xf>
    <xf numFmtId="0" fontId="6" fillId="0" borderId="7" xfId="9" applyFont="1" applyFill="1" applyBorder="1" applyAlignment="1">
      <alignment vertical="center" wrapText="1"/>
    </xf>
    <xf numFmtId="0" fontId="6" fillId="0" borderId="0" xfId="9" applyFont="1" applyFill="1" applyBorder="1" applyAlignment="1">
      <alignment horizontal="center" vertical="center" wrapText="1"/>
    </xf>
    <xf numFmtId="0" fontId="5" fillId="0" borderId="7" xfId="9" applyFont="1" applyFill="1" applyBorder="1" applyAlignment="1">
      <alignment horizontal="center" vertical="center" wrapText="1"/>
    </xf>
  </cellXfs>
  <cellStyles count="55">
    <cellStyle name="常规" xfId="0" builtinId="0"/>
    <cellStyle name="常规 2" xfId="1"/>
    <cellStyle name="常规_Sheet1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常规 2 2 2" xfId="9"/>
    <cellStyle name="解释性文本" xfId="10" builtinId="53"/>
    <cellStyle name="标题 2" xfId="11" builtinId="17"/>
    <cellStyle name="常规 2 3" xfId="12"/>
    <cellStyle name="40% - 强调文字颜色 5" xfId="13" builtinId="47"/>
    <cellStyle name="千位分隔[0]" xfId="14" builtinId="6"/>
    <cellStyle name="40% - 强调文字颜色 6" xfId="15" builtinId="51"/>
    <cellStyle name="超链接" xfId="16" builtinId="8"/>
    <cellStyle name="强调文字颜色 5" xfId="17" builtinId="45"/>
    <cellStyle name="标题 3" xfId="18" builtinId="18"/>
    <cellStyle name="汇总" xfId="19" builtinId="25"/>
    <cellStyle name="20% - 强调文字颜色 1" xfId="20" builtinId="30"/>
    <cellStyle name="40% - 强调文字颜色 1" xfId="21" builtinId="31"/>
    <cellStyle name="强调文字颜色 6" xfId="22" builtinId="49"/>
    <cellStyle name="千位分隔" xfId="23" builtinId="3"/>
    <cellStyle name="标题" xfId="24" builtinId="15"/>
    <cellStyle name="常规 3 3" xfId="25"/>
    <cellStyle name="已访问的超链接" xfId="26" builtinId="9"/>
    <cellStyle name="常规 2 2" xfId="27"/>
    <cellStyle name="40% - 强调文字颜色 4" xfId="28" builtinId="43"/>
    <cellStyle name="链接单元格" xfId="29" builtinId="24"/>
    <cellStyle name="标题 4" xfId="30" builtinId="19"/>
    <cellStyle name="20% - 强调文字颜色 2" xfId="31" builtinId="34"/>
    <cellStyle name="货币[0]" xfId="32" builtinId="7"/>
    <cellStyle name="警告文本" xfId="33" builtinId="11"/>
    <cellStyle name="40% - 强调文字颜色 2" xfId="34" builtinId="35"/>
    <cellStyle name="注释" xfId="35" builtinId="10"/>
    <cellStyle name="60% - 强调文字颜色 3" xfId="36" builtinId="40"/>
    <cellStyle name="好" xfId="37" builtinId="26"/>
    <cellStyle name="20% - 强调文字颜色 5" xfId="38" builtinId="46"/>
    <cellStyle name="适中" xfId="39" builtinId="28"/>
    <cellStyle name="计算" xfId="40" builtinId="22"/>
    <cellStyle name="强调文字颜色 1" xfId="41" builtinId="29"/>
    <cellStyle name="60% - 强调文字颜色 4" xfId="42" builtinId="44"/>
    <cellStyle name="60% - 强调文字颜色 1" xfId="43" builtinId="32"/>
    <cellStyle name="强调文字颜色 2" xfId="44" builtinId="33"/>
    <cellStyle name="60% - 强调文字颜色 5" xfId="45" builtinId="48"/>
    <cellStyle name="百分比" xfId="46" builtinId="5"/>
    <cellStyle name="60% - 强调文字颜色 2" xfId="47" builtinId="36"/>
    <cellStyle name="货币" xfId="48" builtinId="4"/>
    <cellStyle name="强调文字颜色 3" xfId="49" builtinId="37"/>
    <cellStyle name="20% - 强调文字颜色 3" xfId="50" builtinId="38"/>
    <cellStyle name="输入" xfId="51" builtinId="20"/>
    <cellStyle name="40% - 强调文字颜色 3" xfId="52" builtinId="39"/>
    <cellStyle name="强调文字颜色 4" xfId="53" builtinId="41"/>
    <cellStyle name="20% - 强调文字颜色 4" xfId="54" builtinId="4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8FAFD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1"/>
  <sheetViews>
    <sheetView showZeros="0" tabSelected="1" workbookViewId="0">
      <pane ySplit="6" topLeftCell="A74" activePane="bottomLeft" state="frozen"/>
      <selection/>
      <selection pane="bottomLeft" activeCell="C79" sqref="C79"/>
    </sheetView>
  </sheetViews>
  <sheetFormatPr defaultColWidth="9" defaultRowHeight="13.5"/>
  <cols>
    <col min="1" max="1" width="20" style="2" customWidth="1"/>
    <col min="2" max="2" width="9.125" style="2" customWidth="1"/>
    <col min="3" max="3" width="8.375" style="2" customWidth="1"/>
    <col min="4" max="4" width="8.125" style="2" customWidth="1"/>
    <col min="5" max="5" width="7.875" style="2" customWidth="1"/>
    <col min="6" max="6" width="7.625" style="2" customWidth="1"/>
    <col min="7" max="7" width="7.875" style="2" customWidth="1"/>
    <col min="8" max="9" width="9.125" style="2" customWidth="1"/>
    <col min="10" max="10" width="9" style="2"/>
    <col min="11" max="11" width="8.375" style="2" customWidth="1"/>
    <col min="12" max="243" width="9" style="2"/>
    <col min="244" max="244" width="18.25" style="2" customWidth="1"/>
    <col min="245" max="260" width="12.625" style="2" customWidth="1"/>
    <col min="261" max="499" width="9" style="2"/>
    <col min="500" max="500" width="18.25" style="2" customWidth="1"/>
    <col min="501" max="516" width="12.625" style="2" customWidth="1"/>
    <col min="517" max="755" width="9" style="2"/>
    <col min="756" max="756" width="18.25" style="2" customWidth="1"/>
    <col min="757" max="772" width="12.625" style="2" customWidth="1"/>
    <col min="773" max="1011" width="9" style="2"/>
    <col min="1012" max="1012" width="18.25" style="2" customWidth="1"/>
    <col min="1013" max="1028" width="12.625" style="2" customWidth="1"/>
    <col min="1029" max="1267" width="9" style="2"/>
    <col min="1268" max="1268" width="18.25" style="2" customWidth="1"/>
    <col min="1269" max="1284" width="12.625" style="2" customWidth="1"/>
    <col min="1285" max="1523" width="9" style="2"/>
    <col min="1524" max="1524" width="18.25" style="2" customWidth="1"/>
    <col min="1525" max="1540" width="12.625" style="2" customWidth="1"/>
    <col min="1541" max="1779" width="9" style="2"/>
    <col min="1780" max="1780" width="18.25" style="2" customWidth="1"/>
    <col min="1781" max="1796" width="12.625" style="2" customWidth="1"/>
    <col min="1797" max="2035" width="9" style="2"/>
    <col min="2036" max="2036" width="18.25" style="2" customWidth="1"/>
    <col min="2037" max="2052" width="12.625" style="2" customWidth="1"/>
    <col min="2053" max="2291" width="9" style="2"/>
    <col min="2292" max="2292" width="18.25" style="2" customWidth="1"/>
    <col min="2293" max="2308" width="12.625" style="2" customWidth="1"/>
    <col min="2309" max="2547" width="9" style="2"/>
    <col min="2548" max="2548" width="18.25" style="2" customWidth="1"/>
    <col min="2549" max="2564" width="12.625" style="2" customWidth="1"/>
    <col min="2565" max="2803" width="9" style="2"/>
    <col min="2804" max="2804" width="18.25" style="2" customWidth="1"/>
    <col min="2805" max="2820" width="12.625" style="2" customWidth="1"/>
    <col min="2821" max="3059" width="9" style="2"/>
    <col min="3060" max="3060" width="18.25" style="2" customWidth="1"/>
    <col min="3061" max="3076" width="12.625" style="2" customWidth="1"/>
    <col min="3077" max="3315" width="9" style="2"/>
    <col min="3316" max="3316" width="18.25" style="2" customWidth="1"/>
    <col min="3317" max="3332" width="12.625" style="2" customWidth="1"/>
    <col min="3333" max="3571" width="9" style="2"/>
    <col min="3572" max="3572" width="18.25" style="2" customWidth="1"/>
    <col min="3573" max="3588" width="12.625" style="2" customWidth="1"/>
    <col min="3589" max="3827" width="9" style="2"/>
    <col min="3828" max="3828" width="18.25" style="2" customWidth="1"/>
    <col min="3829" max="3844" width="12.625" style="2" customWidth="1"/>
    <col min="3845" max="4083" width="9" style="2"/>
    <col min="4084" max="4084" width="18.25" style="2" customWidth="1"/>
    <col min="4085" max="4100" width="12.625" style="2" customWidth="1"/>
    <col min="4101" max="4339" width="9" style="2"/>
    <col min="4340" max="4340" width="18.25" style="2" customWidth="1"/>
    <col min="4341" max="4356" width="12.625" style="2" customWidth="1"/>
    <col min="4357" max="4595" width="9" style="2"/>
    <col min="4596" max="4596" width="18.25" style="2" customWidth="1"/>
    <col min="4597" max="4612" width="12.625" style="2" customWidth="1"/>
    <col min="4613" max="4851" width="9" style="2"/>
    <col min="4852" max="4852" width="18.25" style="2" customWidth="1"/>
    <col min="4853" max="4868" width="12.625" style="2" customWidth="1"/>
    <col min="4869" max="5107" width="9" style="2"/>
    <col min="5108" max="5108" width="18.25" style="2" customWidth="1"/>
    <col min="5109" max="5124" width="12.625" style="2" customWidth="1"/>
    <col min="5125" max="5363" width="9" style="2"/>
    <col min="5364" max="5364" width="18.25" style="2" customWidth="1"/>
    <col min="5365" max="5380" width="12.625" style="2" customWidth="1"/>
    <col min="5381" max="5619" width="9" style="2"/>
    <col min="5620" max="5620" width="18.25" style="2" customWidth="1"/>
    <col min="5621" max="5636" width="12.625" style="2" customWidth="1"/>
    <col min="5637" max="5875" width="9" style="2"/>
    <col min="5876" max="5876" width="18.25" style="2" customWidth="1"/>
    <col min="5877" max="5892" width="12.625" style="2" customWidth="1"/>
    <col min="5893" max="6131" width="9" style="2"/>
    <col min="6132" max="6132" width="18.25" style="2" customWidth="1"/>
    <col min="6133" max="6148" width="12.625" style="2" customWidth="1"/>
    <col min="6149" max="6387" width="9" style="2"/>
    <col min="6388" max="6388" width="18.25" style="2" customWidth="1"/>
    <col min="6389" max="6404" width="12.625" style="2" customWidth="1"/>
    <col min="6405" max="6643" width="9" style="2"/>
    <col min="6644" max="6644" width="18.25" style="2" customWidth="1"/>
    <col min="6645" max="6660" width="12.625" style="2" customWidth="1"/>
    <col min="6661" max="6899" width="9" style="2"/>
    <col min="6900" max="6900" width="18.25" style="2" customWidth="1"/>
    <col min="6901" max="6916" width="12.625" style="2" customWidth="1"/>
    <col min="6917" max="7155" width="9" style="2"/>
    <col min="7156" max="7156" width="18.25" style="2" customWidth="1"/>
    <col min="7157" max="7172" width="12.625" style="2" customWidth="1"/>
    <col min="7173" max="7411" width="9" style="2"/>
    <col min="7412" max="7412" width="18.25" style="2" customWidth="1"/>
    <col min="7413" max="7428" width="12.625" style="2" customWidth="1"/>
    <col min="7429" max="7667" width="9" style="2"/>
    <col min="7668" max="7668" width="18.25" style="2" customWidth="1"/>
    <col min="7669" max="7684" width="12.625" style="2" customWidth="1"/>
    <col min="7685" max="7923" width="9" style="2"/>
    <col min="7924" max="7924" width="18.25" style="2" customWidth="1"/>
    <col min="7925" max="7940" width="12.625" style="2" customWidth="1"/>
    <col min="7941" max="8179" width="9" style="2"/>
    <col min="8180" max="8180" width="18.25" style="2" customWidth="1"/>
    <col min="8181" max="8196" width="12.625" style="2" customWidth="1"/>
    <col min="8197" max="8435" width="9" style="2"/>
    <col min="8436" max="8436" width="18.25" style="2" customWidth="1"/>
    <col min="8437" max="8452" width="12.625" style="2" customWidth="1"/>
    <col min="8453" max="8691" width="9" style="2"/>
    <col min="8692" max="8692" width="18.25" style="2" customWidth="1"/>
    <col min="8693" max="8708" width="12.625" style="2" customWidth="1"/>
    <col min="8709" max="8947" width="9" style="2"/>
    <col min="8948" max="8948" width="18.25" style="2" customWidth="1"/>
    <col min="8949" max="8964" width="12.625" style="2" customWidth="1"/>
    <col min="8965" max="9203" width="9" style="2"/>
    <col min="9204" max="9204" width="18.25" style="2" customWidth="1"/>
    <col min="9205" max="9220" width="12.625" style="2" customWidth="1"/>
    <col min="9221" max="9459" width="9" style="2"/>
    <col min="9460" max="9460" width="18.25" style="2" customWidth="1"/>
    <col min="9461" max="9476" width="12.625" style="2" customWidth="1"/>
    <col min="9477" max="9715" width="9" style="2"/>
    <col min="9716" max="9716" width="18.25" style="2" customWidth="1"/>
    <col min="9717" max="9732" width="12.625" style="2" customWidth="1"/>
    <col min="9733" max="9971" width="9" style="2"/>
    <col min="9972" max="9972" width="18.25" style="2" customWidth="1"/>
    <col min="9973" max="9988" width="12.625" style="2" customWidth="1"/>
    <col min="9989" max="10227" width="9" style="2"/>
    <col min="10228" max="10228" width="18.25" style="2" customWidth="1"/>
    <col min="10229" max="10244" width="12.625" style="2" customWidth="1"/>
    <col min="10245" max="10483" width="9" style="2"/>
    <col min="10484" max="10484" width="18.25" style="2" customWidth="1"/>
    <col min="10485" max="10500" width="12.625" style="2" customWidth="1"/>
    <col min="10501" max="10739" width="9" style="2"/>
    <col min="10740" max="10740" width="18.25" style="2" customWidth="1"/>
    <col min="10741" max="10756" width="12.625" style="2" customWidth="1"/>
    <col min="10757" max="10995" width="9" style="2"/>
    <col min="10996" max="10996" width="18.25" style="2" customWidth="1"/>
    <col min="10997" max="11012" width="12.625" style="2" customWidth="1"/>
    <col min="11013" max="11251" width="9" style="2"/>
    <col min="11252" max="11252" width="18.25" style="2" customWidth="1"/>
    <col min="11253" max="11268" width="12.625" style="2" customWidth="1"/>
    <col min="11269" max="11507" width="9" style="2"/>
    <col min="11508" max="11508" width="18.25" style="2" customWidth="1"/>
    <col min="11509" max="11524" width="12.625" style="2" customWidth="1"/>
    <col min="11525" max="11763" width="9" style="2"/>
    <col min="11764" max="11764" width="18.25" style="2" customWidth="1"/>
    <col min="11765" max="11780" width="12.625" style="2" customWidth="1"/>
    <col min="11781" max="12019" width="9" style="2"/>
    <col min="12020" max="12020" width="18.25" style="2" customWidth="1"/>
    <col min="12021" max="12036" width="12.625" style="2" customWidth="1"/>
    <col min="12037" max="12275" width="9" style="2"/>
    <col min="12276" max="12276" width="18.25" style="2" customWidth="1"/>
    <col min="12277" max="12292" width="12.625" style="2" customWidth="1"/>
    <col min="12293" max="12531" width="9" style="2"/>
    <col min="12532" max="12532" width="18.25" style="2" customWidth="1"/>
    <col min="12533" max="12548" width="12.625" style="2" customWidth="1"/>
    <col min="12549" max="12787" width="9" style="2"/>
    <col min="12788" max="12788" width="18.25" style="2" customWidth="1"/>
    <col min="12789" max="12804" width="12.625" style="2" customWidth="1"/>
    <col min="12805" max="13043" width="9" style="2"/>
    <col min="13044" max="13044" width="18.25" style="2" customWidth="1"/>
    <col min="13045" max="13060" width="12.625" style="2" customWidth="1"/>
    <col min="13061" max="13299" width="9" style="2"/>
    <col min="13300" max="13300" width="18.25" style="2" customWidth="1"/>
    <col min="13301" max="13316" width="12.625" style="2" customWidth="1"/>
    <col min="13317" max="13555" width="9" style="2"/>
    <col min="13556" max="13556" width="18.25" style="2" customWidth="1"/>
    <col min="13557" max="13572" width="12.625" style="2" customWidth="1"/>
    <col min="13573" max="13811" width="9" style="2"/>
    <col min="13812" max="13812" width="18.25" style="2" customWidth="1"/>
    <col min="13813" max="13828" width="12.625" style="2" customWidth="1"/>
    <col min="13829" max="14067" width="9" style="2"/>
    <col min="14068" max="14068" width="18.25" style="2" customWidth="1"/>
    <col min="14069" max="14084" width="12.625" style="2" customWidth="1"/>
    <col min="14085" max="14323" width="9" style="2"/>
    <col min="14324" max="14324" width="18.25" style="2" customWidth="1"/>
    <col min="14325" max="14340" width="12.625" style="2" customWidth="1"/>
    <col min="14341" max="14579" width="9" style="2"/>
    <col min="14580" max="14580" width="18.25" style="2" customWidth="1"/>
    <col min="14581" max="14596" width="12.625" style="2" customWidth="1"/>
    <col min="14597" max="14835" width="9" style="2"/>
    <col min="14836" max="14836" width="18.25" style="2" customWidth="1"/>
    <col min="14837" max="14852" width="12.625" style="2" customWidth="1"/>
    <col min="14853" max="15091" width="9" style="2"/>
    <col min="15092" max="15092" width="18.25" style="2" customWidth="1"/>
    <col min="15093" max="15108" width="12.625" style="2" customWidth="1"/>
    <col min="15109" max="15347" width="9" style="2"/>
    <col min="15348" max="15348" width="18.25" style="2" customWidth="1"/>
    <col min="15349" max="15364" width="12.625" style="2" customWidth="1"/>
    <col min="15365" max="15603" width="9" style="2"/>
    <col min="15604" max="15604" width="18.25" style="2" customWidth="1"/>
    <col min="15605" max="15620" width="12.625" style="2" customWidth="1"/>
    <col min="15621" max="15859" width="9" style="2"/>
    <col min="15860" max="15860" width="18.25" style="2" customWidth="1"/>
    <col min="15861" max="15876" width="12.625" style="2" customWidth="1"/>
    <col min="15877" max="16115" width="9" style="2"/>
    <col min="16116" max="16116" width="18.25" style="2" customWidth="1"/>
    <col min="16117" max="16132" width="12.625" style="2" customWidth="1"/>
    <col min="16133" max="16371" width="9" style="2"/>
    <col min="16372" max="16374" width="9" style="2" customWidth="1"/>
    <col min="16375" max="16384" width="9" style="2"/>
  </cols>
  <sheetData>
    <row r="1" ht="19" customHeight="1" spans="1:1">
      <c r="A1" s="4" t="s">
        <v>0</v>
      </c>
    </row>
    <row r="2" ht="48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24" customHeight="1" spans="1:11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ht="33" customHeight="1" spans="1:11">
      <c r="A4" s="7" t="s">
        <v>3</v>
      </c>
      <c r="B4" s="8" t="s">
        <v>4</v>
      </c>
      <c r="C4" s="9" t="s">
        <v>5</v>
      </c>
      <c r="D4" s="10"/>
      <c r="E4" s="23" t="s">
        <v>6</v>
      </c>
      <c r="F4" s="23"/>
      <c r="G4" s="23" t="s">
        <v>7</v>
      </c>
      <c r="H4" s="23"/>
      <c r="I4" s="7" t="s">
        <v>8</v>
      </c>
      <c r="J4" s="7" t="s">
        <v>9</v>
      </c>
      <c r="K4" s="7" t="s">
        <v>10</v>
      </c>
    </row>
    <row r="5" ht="15" customHeight="1" spans="1:11">
      <c r="A5" s="7"/>
      <c r="B5" s="11" t="s">
        <v>11</v>
      </c>
      <c r="C5" s="12" t="s">
        <v>12</v>
      </c>
      <c r="D5" s="12" t="s">
        <v>13</v>
      </c>
      <c r="E5" s="12" t="s">
        <v>14</v>
      </c>
      <c r="F5" s="12" t="s">
        <v>15</v>
      </c>
      <c r="G5" s="12" t="s">
        <v>16</v>
      </c>
      <c r="H5" s="12" t="s">
        <v>17</v>
      </c>
      <c r="I5" s="7"/>
      <c r="J5" s="7"/>
      <c r="K5" s="7"/>
    </row>
    <row r="6" ht="80.25" customHeight="1" spans="1:11">
      <c r="A6" s="7"/>
      <c r="B6" s="13"/>
      <c r="C6" s="14"/>
      <c r="D6" s="15"/>
      <c r="E6" s="24"/>
      <c r="F6" s="24"/>
      <c r="G6" s="24"/>
      <c r="H6" s="24"/>
      <c r="I6" s="7"/>
      <c r="J6" s="7"/>
      <c r="K6" s="7"/>
    </row>
    <row r="7" s="1" customFormat="1" ht="19.5" customHeight="1" spans="1:12">
      <c r="A7" s="7" t="s">
        <v>18</v>
      </c>
      <c r="B7" s="7">
        <f>B8+B13+B17+B25+B29+B37+B42+B43+B48+B55+B63+B67+B78+B79+B80+B81+B75</f>
        <v>906</v>
      </c>
      <c r="C7" s="7">
        <f>C8+C13+C17+C25+C29+C37+C42+C43+C48+C55+C63+C67+C78+C79+C80+C81+C75</f>
        <v>24848</v>
      </c>
      <c r="D7" s="7">
        <f t="shared" ref="D7:L7" si="0">D8+D13+D17+D25+D29+D37+D42+D43+D48+D55+D63+D67+D78+D79+D80+D81+D75</f>
        <v>1425</v>
      </c>
      <c r="E7" s="7">
        <f t="shared" si="0"/>
        <v>5567</v>
      </c>
      <c r="F7" s="7">
        <f t="shared" si="0"/>
        <v>1557</v>
      </c>
      <c r="G7" s="7">
        <f t="shared" si="0"/>
        <v>-250</v>
      </c>
      <c r="H7" s="7">
        <f t="shared" si="0"/>
        <v>339</v>
      </c>
      <c r="I7" s="7">
        <f t="shared" ref="I7:I33" si="1">B7+C7+D7+E7+F7+G7+H7</f>
        <v>34392</v>
      </c>
      <c r="J7" s="7">
        <f t="shared" si="0"/>
        <v>33675</v>
      </c>
      <c r="K7" s="7">
        <f t="shared" ref="K7:K44" si="2">I7-J7</f>
        <v>717</v>
      </c>
      <c r="L7" s="25"/>
    </row>
    <row r="8" s="1" customFormat="1" ht="19.5" customHeight="1" spans="1:11">
      <c r="A8" s="16" t="s">
        <v>19</v>
      </c>
      <c r="B8" s="17"/>
      <c r="C8" s="7">
        <v>3125</v>
      </c>
      <c r="D8" s="18">
        <v>66</v>
      </c>
      <c r="E8" s="7">
        <v>622</v>
      </c>
      <c r="F8" s="7">
        <v>584</v>
      </c>
      <c r="G8" s="7">
        <v>0</v>
      </c>
      <c r="H8" s="7">
        <v>63</v>
      </c>
      <c r="I8" s="7">
        <f t="shared" si="1"/>
        <v>4460</v>
      </c>
      <c r="J8" s="7">
        <v>4072</v>
      </c>
      <c r="K8" s="7">
        <f t="shared" si="2"/>
        <v>388</v>
      </c>
    </row>
    <row r="9" s="2" customFormat="1" ht="19.5" customHeight="1" spans="1:11">
      <c r="A9" s="19" t="s">
        <v>20</v>
      </c>
      <c r="B9" s="20"/>
      <c r="C9" s="20">
        <v>3125</v>
      </c>
      <c r="D9" s="20"/>
      <c r="E9" s="20">
        <v>622</v>
      </c>
      <c r="F9" s="20">
        <v>584</v>
      </c>
      <c r="G9" s="20"/>
      <c r="H9" s="20">
        <v>63</v>
      </c>
      <c r="I9" s="20">
        <f t="shared" si="1"/>
        <v>4394</v>
      </c>
      <c r="J9" s="20">
        <v>4007</v>
      </c>
      <c r="K9" s="20">
        <f t="shared" si="2"/>
        <v>387</v>
      </c>
    </row>
    <row r="10" s="2" customFormat="1" ht="19.5" customHeight="1" spans="1:11">
      <c r="A10" s="19" t="s">
        <v>21</v>
      </c>
      <c r="B10" s="21"/>
      <c r="C10" s="20">
        <v>0</v>
      </c>
      <c r="D10" s="22">
        <v>32</v>
      </c>
      <c r="E10" s="20"/>
      <c r="F10" s="20"/>
      <c r="G10" s="20"/>
      <c r="H10" s="20"/>
      <c r="I10" s="20">
        <f t="shared" si="1"/>
        <v>32</v>
      </c>
      <c r="J10" s="20">
        <v>31</v>
      </c>
      <c r="K10" s="20">
        <f t="shared" si="2"/>
        <v>1</v>
      </c>
    </row>
    <row r="11" s="3" customFormat="1" ht="19.5" customHeight="1" spans="1:15">
      <c r="A11" s="19" t="s">
        <v>22</v>
      </c>
      <c r="B11" s="21"/>
      <c r="C11" s="20">
        <v>0</v>
      </c>
      <c r="D11" s="22">
        <v>12</v>
      </c>
      <c r="E11" s="20"/>
      <c r="F11" s="20"/>
      <c r="G11" s="20"/>
      <c r="H11" s="20"/>
      <c r="I11" s="20">
        <f t="shared" si="1"/>
        <v>12</v>
      </c>
      <c r="J11" s="20">
        <v>12</v>
      </c>
      <c r="K11" s="7">
        <f t="shared" si="2"/>
        <v>0</v>
      </c>
      <c r="M11" s="1"/>
      <c r="N11" s="1"/>
      <c r="O11" s="1"/>
    </row>
    <row r="12" s="2" customFormat="1" ht="19.5" customHeight="1" spans="1:15">
      <c r="A12" s="19" t="s">
        <v>23</v>
      </c>
      <c r="B12" s="21"/>
      <c r="C12" s="20">
        <v>0</v>
      </c>
      <c r="D12" s="22">
        <v>22</v>
      </c>
      <c r="E12" s="20"/>
      <c r="F12" s="20"/>
      <c r="G12" s="20"/>
      <c r="H12" s="20"/>
      <c r="I12" s="20">
        <f t="shared" si="1"/>
        <v>22</v>
      </c>
      <c r="J12" s="20">
        <v>22</v>
      </c>
      <c r="K12" s="7">
        <f t="shared" si="2"/>
        <v>0</v>
      </c>
      <c r="M12" s="1"/>
      <c r="N12" s="1"/>
      <c r="O12" s="1"/>
    </row>
    <row r="13" s="1" customFormat="1" ht="19.5" customHeight="1" spans="1:11">
      <c r="A13" s="16" t="s">
        <v>24</v>
      </c>
      <c r="B13" s="17"/>
      <c r="C13" s="7">
        <v>522</v>
      </c>
      <c r="D13" s="18">
        <v>194</v>
      </c>
      <c r="E13" s="7">
        <v>293</v>
      </c>
      <c r="F13" s="7"/>
      <c r="G13" s="7">
        <v>-15</v>
      </c>
      <c r="H13" s="7">
        <v>12</v>
      </c>
      <c r="I13" s="7">
        <f t="shared" si="1"/>
        <v>1006</v>
      </c>
      <c r="J13" s="7">
        <v>941</v>
      </c>
      <c r="K13" s="7">
        <f t="shared" si="2"/>
        <v>65</v>
      </c>
    </row>
    <row r="14" s="2" customFormat="1" ht="19.5" customHeight="1" spans="1:11">
      <c r="A14" s="19" t="s">
        <v>20</v>
      </c>
      <c r="B14" s="21"/>
      <c r="C14" s="20">
        <v>522</v>
      </c>
      <c r="D14" s="22">
        <v>-2</v>
      </c>
      <c r="E14" s="20">
        <v>293</v>
      </c>
      <c r="F14" s="20"/>
      <c r="G14" s="20"/>
      <c r="H14" s="20">
        <v>12</v>
      </c>
      <c r="I14" s="20">
        <f t="shared" si="1"/>
        <v>825</v>
      </c>
      <c r="J14" s="20">
        <v>730</v>
      </c>
      <c r="K14" s="20">
        <f t="shared" si="2"/>
        <v>95</v>
      </c>
    </row>
    <row r="15" s="2" customFormat="1" ht="19.5" customHeight="1" spans="1:11">
      <c r="A15" s="19" t="s">
        <v>25</v>
      </c>
      <c r="B15" s="21"/>
      <c r="C15" s="20">
        <v>0</v>
      </c>
      <c r="D15" s="22">
        <v>86</v>
      </c>
      <c r="E15" s="20"/>
      <c r="F15" s="20"/>
      <c r="G15" s="20"/>
      <c r="H15" s="20"/>
      <c r="I15" s="20">
        <f t="shared" si="1"/>
        <v>86</v>
      </c>
      <c r="J15" s="20">
        <v>86</v>
      </c>
      <c r="K15" s="20">
        <f t="shared" si="2"/>
        <v>0</v>
      </c>
    </row>
    <row r="16" s="2" customFormat="1" ht="19.5" customHeight="1" spans="1:11">
      <c r="A16" s="19" t="s">
        <v>26</v>
      </c>
      <c r="B16" s="21"/>
      <c r="C16" s="20">
        <v>0</v>
      </c>
      <c r="D16" s="22">
        <v>110</v>
      </c>
      <c r="E16" s="20"/>
      <c r="F16" s="20"/>
      <c r="G16" s="20">
        <v>-15</v>
      </c>
      <c r="H16" s="20"/>
      <c r="I16" s="20">
        <f t="shared" si="1"/>
        <v>95</v>
      </c>
      <c r="J16" s="20">
        <v>125</v>
      </c>
      <c r="K16" s="20">
        <f t="shared" si="2"/>
        <v>-30</v>
      </c>
    </row>
    <row r="17" s="1" customFormat="1" ht="19.5" customHeight="1" spans="1:11">
      <c r="A17" s="16" t="s">
        <v>27</v>
      </c>
      <c r="B17" s="17"/>
      <c r="C17" s="7">
        <v>1428</v>
      </c>
      <c r="D17" s="18">
        <v>102</v>
      </c>
      <c r="E17" s="7">
        <v>170</v>
      </c>
      <c r="F17" s="7"/>
      <c r="G17" s="7">
        <v>-140</v>
      </c>
      <c r="H17" s="7">
        <v>84</v>
      </c>
      <c r="I17" s="7">
        <f t="shared" si="1"/>
        <v>1644</v>
      </c>
      <c r="J17" s="7">
        <v>1640</v>
      </c>
      <c r="K17" s="7">
        <f t="shared" si="2"/>
        <v>4</v>
      </c>
    </row>
    <row r="18" s="2" customFormat="1" ht="19.5" customHeight="1" spans="1:11">
      <c r="A18" s="19" t="s">
        <v>20</v>
      </c>
      <c r="B18" s="21"/>
      <c r="C18" s="20">
        <v>1428</v>
      </c>
      <c r="D18" s="22">
        <v>18</v>
      </c>
      <c r="E18" s="20">
        <v>170</v>
      </c>
      <c r="F18" s="20"/>
      <c r="G18" s="20"/>
      <c r="H18" s="20">
        <v>84</v>
      </c>
      <c r="I18" s="20">
        <f t="shared" si="1"/>
        <v>1700</v>
      </c>
      <c r="J18" s="20">
        <v>1401</v>
      </c>
      <c r="K18" s="20">
        <f t="shared" si="2"/>
        <v>299</v>
      </c>
    </row>
    <row r="19" s="2" customFormat="1" ht="19.5" customHeight="1" spans="1:11">
      <c r="A19" s="19" t="s">
        <v>28</v>
      </c>
      <c r="B19" s="21"/>
      <c r="C19" s="20">
        <v>0</v>
      </c>
      <c r="D19" s="22"/>
      <c r="E19" s="20"/>
      <c r="F19" s="20"/>
      <c r="G19" s="20">
        <v>-40</v>
      </c>
      <c r="H19" s="20"/>
      <c r="I19" s="20">
        <f t="shared" si="1"/>
        <v>-40</v>
      </c>
      <c r="J19" s="20">
        <v>25</v>
      </c>
      <c r="K19" s="20">
        <f t="shared" si="2"/>
        <v>-65</v>
      </c>
    </row>
    <row r="20" s="2" customFormat="1" ht="19.5" customHeight="1" spans="1:11">
      <c r="A20" s="19" t="s">
        <v>29</v>
      </c>
      <c r="B20" s="21"/>
      <c r="C20" s="20">
        <v>0</v>
      </c>
      <c r="D20" s="22">
        <v>40</v>
      </c>
      <c r="E20" s="20"/>
      <c r="F20" s="20"/>
      <c r="G20" s="20">
        <v>-40</v>
      </c>
      <c r="H20" s="20"/>
      <c r="I20" s="20">
        <f t="shared" si="1"/>
        <v>0</v>
      </c>
      <c r="J20" s="20">
        <v>90</v>
      </c>
      <c r="K20" s="20">
        <f t="shared" si="2"/>
        <v>-90</v>
      </c>
    </row>
    <row r="21" s="2" customFormat="1" ht="19.5" customHeight="1" spans="1:11">
      <c r="A21" s="19" t="s">
        <v>30</v>
      </c>
      <c r="B21" s="21"/>
      <c r="C21" s="20">
        <v>0</v>
      </c>
      <c r="D21" s="22"/>
      <c r="E21" s="20"/>
      <c r="F21" s="20"/>
      <c r="G21" s="20">
        <v>-15</v>
      </c>
      <c r="H21" s="20"/>
      <c r="I21" s="20">
        <f t="shared" si="1"/>
        <v>-15</v>
      </c>
      <c r="J21" s="20">
        <v>20</v>
      </c>
      <c r="K21" s="20">
        <f t="shared" si="2"/>
        <v>-35</v>
      </c>
    </row>
    <row r="22" s="2" customFormat="1" ht="19.5" customHeight="1" spans="1:11">
      <c r="A22" s="19" t="s">
        <v>31</v>
      </c>
      <c r="B22" s="21"/>
      <c r="C22" s="20">
        <v>0</v>
      </c>
      <c r="D22" s="22">
        <v>44</v>
      </c>
      <c r="E22" s="20"/>
      <c r="F22" s="20"/>
      <c r="G22" s="20">
        <v>-25</v>
      </c>
      <c r="H22" s="20"/>
      <c r="I22" s="20">
        <f t="shared" si="1"/>
        <v>19</v>
      </c>
      <c r="J22" s="20">
        <v>69</v>
      </c>
      <c r="K22" s="20">
        <f t="shared" si="2"/>
        <v>-50</v>
      </c>
    </row>
    <row r="23" s="2" customFormat="1" ht="19.5" customHeight="1" spans="1:11">
      <c r="A23" s="19" t="s">
        <v>32</v>
      </c>
      <c r="B23" s="21"/>
      <c r="C23" s="20">
        <v>0</v>
      </c>
      <c r="D23" s="22"/>
      <c r="E23" s="20"/>
      <c r="F23" s="20"/>
      <c r="G23" s="20">
        <v>-5</v>
      </c>
      <c r="H23" s="20"/>
      <c r="I23" s="20">
        <f t="shared" si="1"/>
        <v>-5</v>
      </c>
      <c r="J23" s="20">
        <v>5</v>
      </c>
      <c r="K23" s="20">
        <f t="shared" si="2"/>
        <v>-10</v>
      </c>
    </row>
    <row r="24" s="2" customFormat="1" ht="19.5" customHeight="1" spans="1:11">
      <c r="A24" s="19" t="s">
        <v>33</v>
      </c>
      <c r="B24" s="21"/>
      <c r="C24" s="20">
        <v>0</v>
      </c>
      <c r="D24" s="22"/>
      <c r="E24" s="20"/>
      <c r="F24" s="20"/>
      <c r="G24" s="20">
        <v>-15</v>
      </c>
      <c r="H24" s="20"/>
      <c r="I24" s="20">
        <f t="shared" si="1"/>
        <v>-15</v>
      </c>
      <c r="J24" s="20">
        <v>30</v>
      </c>
      <c r="K24" s="20">
        <f t="shared" si="2"/>
        <v>-45</v>
      </c>
    </row>
    <row r="25" s="1" customFormat="1" ht="19.5" customHeight="1" spans="1:11">
      <c r="A25" s="16" t="s">
        <v>34</v>
      </c>
      <c r="B25" s="17"/>
      <c r="C25" s="7">
        <v>1494</v>
      </c>
      <c r="D25" s="18">
        <v>116</v>
      </c>
      <c r="E25" s="7">
        <v>342</v>
      </c>
      <c r="F25" s="7"/>
      <c r="G25" s="7"/>
      <c r="H25" s="7"/>
      <c r="I25" s="7">
        <f t="shared" si="1"/>
        <v>1952</v>
      </c>
      <c r="J25" s="7">
        <v>1926</v>
      </c>
      <c r="K25" s="7">
        <f t="shared" si="2"/>
        <v>26</v>
      </c>
    </row>
    <row r="26" s="2" customFormat="1" ht="19.5" customHeight="1" spans="1:11">
      <c r="A26" s="19" t="s">
        <v>20</v>
      </c>
      <c r="B26" s="21"/>
      <c r="C26" s="20">
        <v>1398</v>
      </c>
      <c r="D26" s="22">
        <v>14</v>
      </c>
      <c r="E26" s="20">
        <v>342</v>
      </c>
      <c r="F26" s="20"/>
      <c r="G26" s="20"/>
      <c r="H26" s="20"/>
      <c r="I26" s="20">
        <f t="shared" si="1"/>
        <v>1754</v>
      </c>
      <c r="J26" s="20">
        <v>1764</v>
      </c>
      <c r="K26" s="20">
        <f t="shared" si="2"/>
        <v>-10</v>
      </c>
    </row>
    <row r="27" s="2" customFormat="1" ht="19.5" customHeight="1" spans="1:11">
      <c r="A27" s="19" t="s">
        <v>35</v>
      </c>
      <c r="B27" s="21"/>
      <c r="C27" s="20">
        <v>96</v>
      </c>
      <c r="D27" s="22">
        <v>80</v>
      </c>
      <c r="E27" s="20"/>
      <c r="F27" s="20"/>
      <c r="G27" s="20"/>
      <c r="H27" s="20"/>
      <c r="I27" s="20">
        <f t="shared" si="1"/>
        <v>176</v>
      </c>
      <c r="J27" s="20">
        <v>140</v>
      </c>
      <c r="K27" s="20">
        <f t="shared" si="2"/>
        <v>36</v>
      </c>
    </row>
    <row r="28" s="2" customFormat="1" ht="19.5" customHeight="1" spans="1:11">
      <c r="A28" s="19" t="s">
        <v>36</v>
      </c>
      <c r="B28" s="21"/>
      <c r="C28" s="20">
        <v>0</v>
      </c>
      <c r="D28" s="22">
        <v>22</v>
      </c>
      <c r="E28" s="20"/>
      <c r="F28" s="20"/>
      <c r="G28" s="20"/>
      <c r="H28" s="20"/>
      <c r="I28" s="20">
        <f t="shared" si="1"/>
        <v>22</v>
      </c>
      <c r="J28" s="20">
        <v>22</v>
      </c>
      <c r="K28" s="20">
        <f t="shared" si="2"/>
        <v>0</v>
      </c>
    </row>
    <row r="29" s="1" customFormat="1" ht="19.5" customHeight="1" spans="1:11">
      <c r="A29" s="16" t="s">
        <v>37</v>
      </c>
      <c r="B29" s="17"/>
      <c r="C29" s="7">
        <v>1278</v>
      </c>
      <c r="D29" s="18">
        <v>119</v>
      </c>
      <c r="E29" s="7">
        <v>428</v>
      </c>
      <c r="F29" s="7"/>
      <c r="G29" s="7">
        <v>-20</v>
      </c>
      <c r="H29" s="7">
        <v>12</v>
      </c>
      <c r="I29" s="7">
        <f t="shared" si="1"/>
        <v>1817</v>
      </c>
      <c r="J29" s="7">
        <v>1942</v>
      </c>
      <c r="K29" s="7">
        <f t="shared" si="2"/>
        <v>-125</v>
      </c>
    </row>
    <row r="30" s="2" customFormat="1" ht="19.5" customHeight="1" spans="1:11">
      <c r="A30" s="19" t="s">
        <v>20</v>
      </c>
      <c r="B30" s="21"/>
      <c r="C30" s="20">
        <v>1278</v>
      </c>
      <c r="D30" s="22">
        <v>4</v>
      </c>
      <c r="E30" s="20">
        <v>428</v>
      </c>
      <c r="F30" s="20"/>
      <c r="G30" s="20"/>
      <c r="H30" s="20">
        <v>12</v>
      </c>
      <c r="I30" s="20">
        <f t="shared" si="1"/>
        <v>1722</v>
      </c>
      <c r="J30" s="20">
        <v>1752</v>
      </c>
      <c r="K30" s="20">
        <f t="shared" si="2"/>
        <v>-30</v>
      </c>
    </row>
    <row r="31" s="2" customFormat="1" ht="19.5" customHeight="1" spans="1:11">
      <c r="A31" s="19" t="s">
        <v>38</v>
      </c>
      <c r="B31" s="21"/>
      <c r="C31" s="20">
        <v>0</v>
      </c>
      <c r="D31" s="22">
        <v>53</v>
      </c>
      <c r="E31" s="20"/>
      <c r="F31" s="20"/>
      <c r="G31" s="20"/>
      <c r="H31" s="20"/>
      <c r="I31" s="20">
        <f t="shared" si="1"/>
        <v>53</v>
      </c>
      <c r="J31" s="20">
        <v>48</v>
      </c>
      <c r="K31" s="20">
        <f t="shared" si="2"/>
        <v>5</v>
      </c>
    </row>
    <row r="32" s="2" customFormat="1" ht="19.5" customHeight="1" spans="1:11">
      <c r="A32" s="19" t="s">
        <v>39</v>
      </c>
      <c r="B32" s="21"/>
      <c r="C32" s="20">
        <v>0</v>
      </c>
      <c r="D32" s="22">
        <v>24</v>
      </c>
      <c r="E32" s="20"/>
      <c r="F32" s="20"/>
      <c r="G32" s="20"/>
      <c r="H32" s="20"/>
      <c r="I32" s="20">
        <f t="shared" si="1"/>
        <v>24</v>
      </c>
      <c r="J32" s="20">
        <v>24</v>
      </c>
      <c r="K32" s="20">
        <f t="shared" si="2"/>
        <v>0</v>
      </c>
    </row>
    <row r="33" s="2" customFormat="1" ht="19.5" customHeight="1" spans="1:11">
      <c r="A33" s="19" t="s">
        <v>40</v>
      </c>
      <c r="B33" s="21"/>
      <c r="C33" s="20">
        <v>0</v>
      </c>
      <c r="D33" s="22">
        <v>38</v>
      </c>
      <c r="E33" s="20"/>
      <c r="F33" s="20"/>
      <c r="G33" s="20"/>
      <c r="H33" s="20"/>
      <c r="I33" s="20">
        <f t="shared" si="1"/>
        <v>38</v>
      </c>
      <c r="J33" s="20">
        <v>38</v>
      </c>
      <c r="K33" s="20">
        <f t="shared" si="2"/>
        <v>0</v>
      </c>
    </row>
    <row r="34" s="2" customFormat="1" ht="19.5" customHeight="1" spans="1:11">
      <c r="A34" s="19" t="s">
        <v>41</v>
      </c>
      <c r="B34" s="21"/>
      <c r="C34" s="20">
        <v>0</v>
      </c>
      <c r="D34" s="22"/>
      <c r="E34" s="20"/>
      <c r="F34" s="20"/>
      <c r="G34" s="20">
        <v>-10</v>
      </c>
      <c r="H34" s="20"/>
      <c r="I34" s="20">
        <f t="shared" ref="I34:I80" si="3">B34+C34+D34+E34+F34+G34+H34</f>
        <v>-10</v>
      </c>
      <c r="J34" s="20">
        <v>35</v>
      </c>
      <c r="K34" s="20">
        <f t="shared" si="2"/>
        <v>-45</v>
      </c>
    </row>
    <row r="35" s="2" customFormat="1" ht="19.5" customHeight="1" spans="1:11">
      <c r="A35" s="19" t="s">
        <v>42</v>
      </c>
      <c r="B35" s="21"/>
      <c r="C35" s="20">
        <v>0</v>
      </c>
      <c r="D35" s="22"/>
      <c r="E35" s="20"/>
      <c r="F35" s="20"/>
      <c r="G35" s="20"/>
      <c r="H35" s="20"/>
      <c r="I35" s="20">
        <f t="shared" si="3"/>
        <v>0</v>
      </c>
      <c r="J35" s="20">
        <v>5</v>
      </c>
      <c r="K35" s="20">
        <f t="shared" si="2"/>
        <v>-5</v>
      </c>
    </row>
    <row r="36" s="2" customFormat="1" ht="19.5" customHeight="1" spans="1:11">
      <c r="A36" s="19" t="s">
        <v>43</v>
      </c>
      <c r="B36" s="21"/>
      <c r="C36" s="20">
        <v>0</v>
      </c>
      <c r="D36" s="22"/>
      <c r="E36" s="20"/>
      <c r="F36" s="20"/>
      <c r="G36" s="20">
        <v>-10</v>
      </c>
      <c r="H36" s="20"/>
      <c r="I36" s="20">
        <f t="shared" si="3"/>
        <v>-10</v>
      </c>
      <c r="J36" s="20">
        <v>40</v>
      </c>
      <c r="K36" s="20">
        <f t="shared" si="2"/>
        <v>-50</v>
      </c>
    </row>
    <row r="37" s="1" customFormat="1" ht="19.5" customHeight="1" spans="1:11">
      <c r="A37" s="16" t="s">
        <v>44</v>
      </c>
      <c r="B37" s="17"/>
      <c r="C37" s="7">
        <v>1428</v>
      </c>
      <c r="D37" s="18">
        <v>184</v>
      </c>
      <c r="E37" s="7">
        <v>300</v>
      </c>
      <c r="F37" s="7"/>
      <c r="G37" s="7">
        <v>-15</v>
      </c>
      <c r="H37" s="7"/>
      <c r="I37" s="7">
        <f t="shared" si="3"/>
        <v>1897</v>
      </c>
      <c r="J37" s="7">
        <v>1912</v>
      </c>
      <c r="K37" s="7">
        <f t="shared" si="2"/>
        <v>-15</v>
      </c>
    </row>
    <row r="38" s="2" customFormat="1" ht="19.5" customHeight="1" spans="1:11">
      <c r="A38" s="19" t="s">
        <v>20</v>
      </c>
      <c r="B38" s="21"/>
      <c r="C38" s="20">
        <v>1428</v>
      </c>
      <c r="D38" s="22">
        <v>8</v>
      </c>
      <c r="E38" s="20">
        <v>300</v>
      </c>
      <c r="F38" s="20"/>
      <c r="G38" s="20"/>
      <c r="H38" s="20"/>
      <c r="I38" s="20">
        <f t="shared" si="3"/>
        <v>1736</v>
      </c>
      <c r="J38" s="20">
        <v>1686</v>
      </c>
      <c r="K38" s="20">
        <f t="shared" si="2"/>
        <v>50</v>
      </c>
    </row>
    <row r="39" s="2" customFormat="1" ht="19.5" customHeight="1" spans="1:11">
      <c r="A39" s="19" t="s">
        <v>45</v>
      </c>
      <c r="B39" s="21"/>
      <c r="C39" s="20">
        <v>0</v>
      </c>
      <c r="D39" s="22">
        <v>100</v>
      </c>
      <c r="E39" s="20"/>
      <c r="F39" s="20"/>
      <c r="G39" s="20"/>
      <c r="H39" s="20"/>
      <c r="I39" s="20">
        <f t="shared" si="3"/>
        <v>100</v>
      </c>
      <c r="J39" s="20">
        <v>100</v>
      </c>
      <c r="K39" s="20">
        <f t="shared" si="2"/>
        <v>0</v>
      </c>
    </row>
    <row r="40" s="2" customFormat="1" ht="19.5" customHeight="1" spans="1:11">
      <c r="A40" s="19" t="s">
        <v>46</v>
      </c>
      <c r="B40" s="21"/>
      <c r="C40" s="20">
        <v>0</v>
      </c>
      <c r="D40" s="22">
        <v>76</v>
      </c>
      <c r="E40" s="20"/>
      <c r="F40" s="20"/>
      <c r="G40" s="20"/>
      <c r="H40" s="20"/>
      <c r="I40" s="20">
        <f t="shared" si="3"/>
        <v>76</v>
      </c>
      <c r="J40" s="20">
        <v>76</v>
      </c>
      <c r="K40" s="20">
        <f t="shared" si="2"/>
        <v>0</v>
      </c>
    </row>
    <row r="41" s="2" customFormat="1" ht="19.5" customHeight="1" spans="1:11">
      <c r="A41" s="19" t="s">
        <v>47</v>
      </c>
      <c r="B41" s="21"/>
      <c r="C41" s="20">
        <v>0</v>
      </c>
      <c r="D41" s="22"/>
      <c r="E41" s="20"/>
      <c r="F41" s="20"/>
      <c r="G41" s="20">
        <v>-15</v>
      </c>
      <c r="H41" s="20"/>
      <c r="I41" s="20">
        <f t="shared" si="3"/>
        <v>-15</v>
      </c>
      <c r="J41" s="20">
        <v>50</v>
      </c>
      <c r="K41" s="20">
        <f t="shared" si="2"/>
        <v>-65</v>
      </c>
    </row>
    <row r="42" s="1" customFormat="1" ht="19.5" customHeight="1" spans="1:11">
      <c r="A42" s="16" t="s">
        <v>48</v>
      </c>
      <c r="B42" s="17"/>
      <c r="C42" s="7">
        <v>387</v>
      </c>
      <c r="D42" s="18">
        <v>120</v>
      </c>
      <c r="E42" s="7">
        <v>213</v>
      </c>
      <c r="F42" s="7"/>
      <c r="G42" s="7"/>
      <c r="H42" s="7"/>
      <c r="I42" s="7">
        <f t="shared" si="3"/>
        <v>720</v>
      </c>
      <c r="J42" s="7">
        <v>679</v>
      </c>
      <c r="K42" s="7">
        <f t="shared" si="2"/>
        <v>41</v>
      </c>
    </row>
    <row r="43" s="1" customFormat="1" ht="19.5" customHeight="1" spans="1:11">
      <c r="A43" s="16" t="s">
        <v>49</v>
      </c>
      <c r="B43" s="7"/>
      <c r="C43" s="7">
        <v>531</v>
      </c>
      <c r="D43" s="7">
        <v>60</v>
      </c>
      <c r="E43" s="7">
        <v>333</v>
      </c>
      <c r="F43" s="7"/>
      <c r="G43" s="7"/>
      <c r="H43" s="7"/>
      <c r="I43" s="7">
        <f t="shared" si="3"/>
        <v>924</v>
      </c>
      <c r="J43" s="7">
        <v>811</v>
      </c>
      <c r="K43" s="7">
        <f t="shared" si="2"/>
        <v>113</v>
      </c>
    </row>
    <row r="44" s="2" customFormat="1" ht="19.5" customHeight="1" spans="1:11">
      <c r="A44" s="19" t="s">
        <v>20</v>
      </c>
      <c r="B44" s="21"/>
      <c r="C44" s="20">
        <v>531</v>
      </c>
      <c r="D44" s="22"/>
      <c r="E44" s="20">
        <v>333</v>
      </c>
      <c r="F44" s="20"/>
      <c r="G44" s="20"/>
      <c r="H44" s="20"/>
      <c r="I44" s="20">
        <f t="shared" si="3"/>
        <v>864</v>
      </c>
      <c r="J44" s="20">
        <v>751</v>
      </c>
      <c r="K44" s="20">
        <f t="shared" si="2"/>
        <v>113</v>
      </c>
    </row>
    <row r="45" s="2" customFormat="1" ht="19.5" customHeight="1" spans="1:11">
      <c r="A45" s="19" t="s">
        <v>50</v>
      </c>
      <c r="B45" s="21"/>
      <c r="C45" s="20">
        <v>0</v>
      </c>
      <c r="D45" s="22">
        <v>32</v>
      </c>
      <c r="E45" s="20"/>
      <c r="F45" s="20"/>
      <c r="G45" s="20"/>
      <c r="H45" s="20"/>
      <c r="I45" s="20">
        <f t="shared" si="3"/>
        <v>32</v>
      </c>
      <c r="J45" s="20">
        <v>32</v>
      </c>
      <c r="K45" s="20">
        <f t="shared" ref="K45:K80" si="4">I45-J45</f>
        <v>0</v>
      </c>
    </row>
    <row r="46" s="2" customFormat="1" ht="19.5" customHeight="1" spans="1:11">
      <c r="A46" s="19" t="s">
        <v>51</v>
      </c>
      <c r="B46" s="21"/>
      <c r="C46" s="20">
        <v>0</v>
      </c>
      <c r="D46" s="22">
        <v>24</v>
      </c>
      <c r="E46" s="20"/>
      <c r="F46" s="20"/>
      <c r="G46" s="20"/>
      <c r="H46" s="20"/>
      <c r="I46" s="20">
        <f t="shared" si="3"/>
        <v>24</v>
      </c>
      <c r="J46" s="20">
        <v>24</v>
      </c>
      <c r="K46" s="20">
        <f t="shared" si="4"/>
        <v>0</v>
      </c>
    </row>
    <row r="47" s="2" customFormat="1" ht="19.5" customHeight="1" spans="1:11">
      <c r="A47" s="19" t="s">
        <v>52</v>
      </c>
      <c r="B47" s="21"/>
      <c r="C47" s="20">
        <v>0</v>
      </c>
      <c r="D47" s="22">
        <v>4</v>
      </c>
      <c r="E47" s="20"/>
      <c r="F47" s="20"/>
      <c r="G47" s="20"/>
      <c r="H47" s="20"/>
      <c r="I47" s="20">
        <f t="shared" si="3"/>
        <v>4</v>
      </c>
      <c r="J47" s="20">
        <v>4</v>
      </c>
      <c r="K47" s="20">
        <f t="shared" si="4"/>
        <v>0</v>
      </c>
    </row>
    <row r="48" s="1" customFormat="1" ht="19.5" customHeight="1" spans="1:11">
      <c r="A48" s="16" t="s">
        <v>53</v>
      </c>
      <c r="B48" s="17"/>
      <c r="C48" s="7">
        <v>519</v>
      </c>
      <c r="D48" s="18">
        <v>96</v>
      </c>
      <c r="E48" s="7">
        <v>288</v>
      </c>
      <c r="F48" s="7"/>
      <c r="G48" s="7">
        <v>-30</v>
      </c>
      <c r="H48" s="7"/>
      <c r="I48" s="7">
        <f t="shared" si="3"/>
        <v>873</v>
      </c>
      <c r="J48" s="7">
        <v>829</v>
      </c>
      <c r="K48" s="7">
        <f t="shared" si="4"/>
        <v>44</v>
      </c>
    </row>
    <row r="49" s="2" customFormat="1" ht="19.5" customHeight="1" spans="1:11">
      <c r="A49" s="19" t="s">
        <v>20</v>
      </c>
      <c r="B49" s="21"/>
      <c r="C49" s="20">
        <v>519</v>
      </c>
      <c r="D49" s="22"/>
      <c r="E49" s="20">
        <v>288</v>
      </c>
      <c r="F49" s="20"/>
      <c r="G49" s="20"/>
      <c r="H49" s="20"/>
      <c r="I49" s="20">
        <f t="shared" si="3"/>
        <v>807</v>
      </c>
      <c r="J49" s="20">
        <v>678</v>
      </c>
      <c r="K49" s="20">
        <f t="shared" si="4"/>
        <v>129</v>
      </c>
    </row>
    <row r="50" s="2" customFormat="1" ht="19.5" customHeight="1" spans="1:11">
      <c r="A50" s="19" t="s">
        <v>54</v>
      </c>
      <c r="B50" s="21"/>
      <c r="C50" s="20">
        <v>0</v>
      </c>
      <c r="D50" s="22">
        <v>52</v>
      </c>
      <c r="E50" s="20"/>
      <c r="F50" s="20"/>
      <c r="G50" s="20"/>
      <c r="H50" s="20"/>
      <c r="I50" s="20">
        <f t="shared" si="3"/>
        <v>52</v>
      </c>
      <c r="J50" s="20">
        <v>52</v>
      </c>
      <c r="K50" s="20">
        <f t="shared" si="4"/>
        <v>0</v>
      </c>
    </row>
    <row r="51" s="2" customFormat="1" ht="19.5" customHeight="1" spans="1:11">
      <c r="A51" s="19" t="s">
        <v>55</v>
      </c>
      <c r="B51" s="20"/>
      <c r="C51" s="20">
        <v>0</v>
      </c>
      <c r="D51" s="20"/>
      <c r="E51" s="20"/>
      <c r="F51" s="20"/>
      <c r="G51" s="20">
        <v>-25</v>
      </c>
      <c r="H51" s="20"/>
      <c r="I51" s="20">
        <f t="shared" si="3"/>
        <v>-25</v>
      </c>
      <c r="J51" s="20">
        <v>5</v>
      </c>
      <c r="K51" s="20">
        <f t="shared" si="4"/>
        <v>-30</v>
      </c>
    </row>
    <row r="52" s="2" customFormat="1" ht="19.5" customHeight="1" spans="1:11">
      <c r="A52" s="19" t="s">
        <v>56</v>
      </c>
      <c r="B52" s="21"/>
      <c r="C52" s="20">
        <v>0</v>
      </c>
      <c r="D52" s="22"/>
      <c r="E52" s="20"/>
      <c r="F52" s="20"/>
      <c r="G52" s="20">
        <v>-5</v>
      </c>
      <c r="H52" s="20"/>
      <c r="I52" s="20">
        <f t="shared" si="3"/>
        <v>-5</v>
      </c>
      <c r="J52" s="20">
        <v>50</v>
      </c>
      <c r="K52" s="20">
        <f t="shared" si="4"/>
        <v>-55</v>
      </c>
    </row>
    <row r="53" s="2" customFormat="1" ht="19.5" customHeight="1" spans="1:11">
      <c r="A53" s="19" t="s">
        <v>57</v>
      </c>
      <c r="B53" s="21"/>
      <c r="C53" s="20">
        <v>0</v>
      </c>
      <c r="D53" s="22">
        <v>24</v>
      </c>
      <c r="E53" s="20"/>
      <c r="F53" s="20"/>
      <c r="G53" s="20"/>
      <c r="H53" s="20"/>
      <c r="I53" s="20">
        <f t="shared" si="3"/>
        <v>24</v>
      </c>
      <c r="J53" s="20">
        <v>24</v>
      </c>
      <c r="K53" s="20">
        <f t="shared" si="4"/>
        <v>0</v>
      </c>
    </row>
    <row r="54" s="2" customFormat="1" ht="19.5" customHeight="1" spans="1:11">
      <c r="A54" s="19" t="s">
        <v>58</v>
      </c>
      <c r="B54" s="21"/>
      <c r="C54" s="20">
        <v>0</v>
      </c>
      <c r="D54" s="22">
        <v>20</v>
      </c>
      <c r="E54" s="20"/>
      <c r="F54" s="20"/>
      <c r="G54" s="20"/>
      <c r="H54" s="20"/>
      <c r="I54" s="20">
        <f t="shared" si="3"/>
        <v>20</v>
      </c>
      <c r="J54" s="20">
        <v>20</v>
      </c>
      <c r="K54" s="20">
        <f t="shared" si="4"/>
        <v>0</v>
      </c>
    </row>
    <row r="55" s="1" customFormat="1" ht="19.5" customHeight="1" spans="1:11">
      <c r="A55" s="16" t="s">
        <v>59</v>
      </c>
      <c r="B55" s="17"/>
      <c r="C55" s="7">
        <v>741</v>
      </c>
      <c r="D55" s="18">
        <v>110</v>
      </c>
      <c r="E55" s="7">
        <v>345</v>
      </c>
      <c r="F55" s="7"/>
      <c r="G55" s="7">
        <v>-20</v>
      </c>
      <c r="H55" s="7">
        <v>12</v>
      </c>
      <c r="I55" s="7">
        <f t="shared" si="3"/>
        <v>1188</v>
      </c>
      <c r="J55" s="7">
        <v>1137</v>
      </c>
      <c r="K55" s="7">
        <f t="shared" si="4"/>
        <v>51</v>
      </c>
    </row>
    <row r="56" s="2" customFormat="1" ht="19.5" customHeight="1" spans="1:11">
      <c r="A56" s="19" t="s">
        <v>20</v>
      </c>
      <c r="B56" s="21"/>
      <c r="C56" s="20">
        <v>741</v>
      </c>
      <c r="D56" s="22"/>
      <c r="E56" s="20">
        <v>345</v>
      </c>
      <c r="F56" s="20"/>
      <c r="G56" s="20"/>
      <c r="H56" s="20">
        <v>12</v>
      </c>
      <c r="I56" s="20">
        <f t="shared" si="3"/>
        <v>1098</v>
      </c>
      <c r="J56" s="20">
        <v>957</v>
      </c>
      <c r="K56" s="20">
        <f t="shared" si="4"/>
        <v>141</v>
      </c>
    </row>
    <row r="57" s="2" customFormat="1" ht="19.5" customHeight="1" spans="1:11">
      <c r="A57" s="19" t="s">
        <v>60</v>
      </c>
      <c r="B57" s="21"/>
      <c r="C57" s="20">
        <v>0</v>
      </c>
      <c r="D57" s="22"/>
      <c r="E57" s="20"/>
      <c r="F57" s="20"/>
      <c r="G57" s="20">
        <v>-5</v>
      </c>
      <c r="H57" s="20"/>
      <c r="I57" s="20">
        <f t="shared" si="3"/>
        <v>-5</v>
      </c>
      <c r="J57" s="20">
        <v>15</v>
      </c>
      <c r="K57" s="20">
        <f t="shared" si="4"/>
        <v>-20</v>
      </c>
    </row>
    <row r="58" s="2" customFormat="1" ht="19.5" customHeight="1" spans="1:11">
      <c r="A58" s="19" t="s">
        <v>61</v>
      </c>
      <c r="B58" s="21"/>
      <c r="C58" s="20">
        <v>0</v>
      </c>
      <c r="D58" s="22">
        <v>40</v>
      </c>
      <c r="E58" s="20"/>
      <c r="F58" s="20"/>
      <c r="G58" s="20">
        <v>-5</v>
      </c>
      <c r="H58" s="20"/>
      <c r="I58" s="20">
        <f t="shared" si="3"/>
        <v>35</v>
      </c>
      <c r="J58" s="20">
        <v>50</v>
      </c>
      <c r="K58" s="20">
        <f t="shared" si="4"/>
        <v>-15</v>
      </c>
    </row>
    <row r="59" s="2" customFormat="1" ht="19.5" customHeight="1" spans="1:11">
      <c r="A59" s="19" t="s">
        <v>62</v>
      </c>
      <c r="B59" s="21"/>
      <c r="C59" s="20">
        <v>0</v>
      </c>
      <c r="D59" s="22">
        <v>0</v>
      </c>
      <c r="E59" s="20"/>
      <c r="F59" s="20"/>
      <c r="G59" s="20">
        <v>-5</v>
      </c>
      <c r="H59" s="20"/>
      <c r="I59" s="20">
        <f t="shared" si="3"/>
        <v>-5</v>
      </c>
      <c r="J59" s="20">
        <v>40</v>
      </c>
      <c r="K59" s="20">
        <f t="shared" si="4"/>
        <v>-45</v>
      </c>
    </row>
    <row r="60" s="2" customFormat="1" ht="19.5" customHeight="1" spans="1:11">
      <c r="A60" s="19" t="s">
        <v>63</v>
      </c>
      <c r="B60" s="21"/>
      <c r="C60" s="20">
        <v>0</v>
      </c>
      <c r="D60" s="22"/>
      <c r="E60" s="20"/>
      <c r="F60" s="20"/>
      <c r="G60" s="20">
        <v>-5</v>
      </c>
      <c r="H60" s="20"/>
      <c r="I60" s="20">
        <f t="shared" si="3"/>
        <v>-5</v>
      </c>
      <c r="J60" s="20">
        <v>30</v>
      </c>
      <c r="K60" s="20">
        <f t="shared" si="4"/>
        <v>-35</v>
      </c>
    </row>
    <row r="61" s="2" customFormat="1" ht="19.5" customHeight="1" spans="1:11">
      <c r="A61" s="19" t="s">
        <v>64</v>
      </c>
      <c r="B61" s="21"/>
      <c r="C61" s="20">
        <v>0</v>
      </c>
      <c r="D61" s="22">
        <v>70</v>
      </c>
      <c r="E61" s="20"/>
      <c r="F61" s="20"/>
      <c r="G61" s="20"/>
      <c r="H61" s="20"/>
      <c r="I61" s="20">
        <f t="shared" si="3"/>
        <v>70</v>
      </c>
      <c r="J61" s="20">
        <v>40</v>
      </c>
      <c r="K61" s="20">
        <f t="shared" si="4"/>
        <v>30</v>
      </c>
    </row>
    <row r="62" s="2" customFormat="1" ht="19.5" customHeight="1" spans="1:11">
      <c r="A62" s="19" t="s">
        <v>65</v>
      </c>
      <c r="B62" s="21"/>
      <c r="C62" s="20">
        <v>0</v>
      </c>
      <c r="D62" s="22"/>
      <c r="E62" s="20"/>
      <c r="F62" s="20"/>
      <c r="G62" s="20"/>
      <c r="H62" s="20"/>
      <c r="I62" s="20">
        <f t="shared" si="3"/>
        <v>0</v>
      </c>
      <c r="J62" s="20">
        <v>5</v>
      </c>
      <c r="K62" s="20">
        <f t="shared" si="4"/>
        <v>-5</v>
      </c>
    </row>
    <row r="63" s="1" customFormat="1" ht="19.5" customHeight="1" spans="1:11">
      <c r="A63" s="16" t="s">
        <v>66</v>
      </c>
      <c r="B63" s="17"/>
      <c r="C63" s="7">
        <v>198</v>
      </c>
      <c r="D63" s="18">
        <v>30</v>
      </c>
      <c r="E63" s="7">
        <v>273</v>
      </c>
      <c r="F63" s="7"/>
      <c r="G63" s="7"/>
      <c r="H63" s="7"/>
      <c r="I63" s="7">
        <f t="shared" si="3"/>
        <v>501</v>
      </c>
      <c r="J63" s="7">
        <v>518</v>
      </c>
      <c r="K63" s="7">
        <f t="shared" si="4"/>
        <v>-17</v>
      </c>
    </row>
    <row r="64" s="2" customFormat="1" ht="19.5" customHeight="1" spans="1:11">
      <c r="A64" s="19" t="s">
        <v>20</v>
      </c>
      <c r="B64" s="21"/>
      <c r="C64" s="20">
        <v>198</v>
      </c>
      <c r="D64" s="22"/>
      <c r="E64" s="20">
        <v>273</v>
      </c>
      <c r="F64" s="20"/>
      <c r="G64" s="20"/>
      <c r="H64" s="20"/>
      <c r="I64" s="20">
        <f t="shared" si="3"/>
        <v>471</v>
      </c>
      <c r="J64" s="20">
        <v>488</v>
      </c>
      <c r="K64" s="20">
        <f t="shared" si="4"/>
        <v>-17</v>
      </c>
    </row>
    <row r="65" s="2" customFormat="1" ht="19.5" customHeight="1" spans="1:11">
      <c r="A65" s="19" t="s">
        <v>67</v>
      </c>
      <c r="B65" s="21"/>
      <c r="C65" s="20">
        <v>0</v>
      </c>
      <c r="D65" s="22">
        <v>20</v>
      </c>
      <c r="E65" s="20"/>
      <c r="F65" s="20"/>
      <c r="G65" s="20"/>
      <c r="H65" s="20"/>
      <c r="I65" s="20">
        <f t="shared" si="3"/>
        <v>20</v>
      </c>
      <c r="J65" s="20">
        <v>20</v>
      </c>
      <c r="K65" s="20">
        <f t="shared" si="4"/>
        <v>0</v>
      </c>
    </row>
    <row r="66" s="2" customFormat="1" ht="19.5" customHeight="1" spans="1:11">
      <c r="A66" s="19" t="s">
        <v>68</v>
      </c>
      <c r="B66" s="21"/>
      <c r="C66" s="20">
        <v>0</v>
      </c>
      <c r="D66" s="22">
        <v>10</v>
      </c>
      <c r="E66" s="20"/>
      <c r="F66" s="20"/>
      <c r="G66" s="20"/>
      <c r="H66" s="20"/>
      <c r="I66" s="20">
        <f t="shared" si="3"/>
        <v>10</v>
      </c>
      <c r="J66" s="20">
        <v>10</v>
      </c>
      <c r="K66" s="20">
        <f t="shared" si="4"/>
        <v>0</v>
      </c>
    </row>
    <row r="67" s="1" customFormat="1" ht="19.5" customHeight="1" spans="1:11">
      <c r="A67" s="16" t="s">
        <v>69</v>
      </c>
      <c r="B67" s="17"/>
      <c r="C67" s="7">
        <v>726</v>
      </c>
      <c r="D67" s="18">
        <v>78</v>
      </c>
      <c r="E67" s="7">
        <v>288</v>
      </c>
      <c r="F67" s="7"/>
      <c r="G67" s="7">
        <v>-10</v>
      </c>
      <c r="H67" s="7">
        <v>24</v>
      </c>
      <c r="I67" s="7">
        <f t="shared" si="3"/>
        <v>1106</v>
      </c>
      <c r="J67" s="7">
        <v>975</v>
      </c>
      <c r="K67" s="7">
        <f t="shared" si="4"/>
        <v>131</v>
      </c>
    </row>
    <row r="68" s="2" customFormat="1" ht="19.5" customHeight="1" spans="1:11">
      <c r="A68" s="19" t="s">
        <v>70</v>
      </c>
      <c r="B68" s="21"/>
      <c r="C68" s="20">
        <v>726</v>
      </c>
      <c r="D68" s="22"/>
      <c r="E68" s="20">
        <v>288</v>
      </c>
      <c r="F68" s="20"/>
      <c r="G68" s="20"/>
      <c r="H68" s="20">
        <v>24</v>
      </c>
      <c r="I68" s="20">
        <f t="shared" si="3"/>
        <v>1038</v>
      </c>
      <c r="J68" s="20">
        <v>847</v>
      </c>
      <c r="K68" s="20">
        <f t="shared" si="4"/>
        <v>191</v>
      </c>
    </row>
    <row r="69" s="2" customFormat="1" ht="19.5" customHeight="1" spans="1:11">
      <c r="A69" s="19" t="s">
        <v>71</v>
      </c>
      <c r="B69" s="26"/>
      <c r="C69" s="20">
        <v>0</v>
      </c>
      <c r="D69" s="26">
        <v>20</v>
      </c>
      <c r="E69" s="26"/>
      <c r="F69" s="26"/>
      <c r="G69" s="26"/>
      <c r="H69" s="26"/>
      <c r="I69" s="20">
        <f t="shared" si="3"/>
        <v>20</v>
      </c>
      <c r="J69" s="20">
        <v>35</v>
      </c>
      <c r="K69" s="20">
        <f t="shared" si="4"/>
        <v>-15</v>
      </c>
    </row>
    <row r="70" s="2" customFormat="1" ht="19.5" customHeight="1" spans="1:11">
      <c r="A70" s="19" t="s">
        <v>72</v>
      </c>
      <c r="B70" s="21"/>
      <c r="C70" s="20">
        <v>0</v>
      </c>
      <c r="D70" s="22">
        <v>18</v>
      </c>
      <c r="E70" s="20"/>
      <c r="F70" s="20"/>
      <c r="G70" s="20">
        <v>-5</v>
      </c>
      <c r="H70" s="20"/>
      <c r="I70" s="20">
        <f t="shared" si="3"/>
        <v>13</v>
      </c>
      <c r="J70" s="20">
        <v>38</v>
      </c>
      <c r="K70" s="20">
        <f t="shared" si="4"/>
        <v>-25</v>
      </c>
    </row>
    <row r="71" s="2" customFormat="1" ht="19.5" customHeight="1" spans="1:11">
      <c r="A71" s="19" t="s">
        <v>73</v>
      </c>
      <c r="B71" s="21"/>
      <c r="C71" s="20">
        <v>0</v>
      </c>
      <c r="D71" s="22">
        <v>30</v>
      </c>
      <c r="E71" s="20"/>
      <c r="F71" s="20"/>
      <c r="G71" s="20"/>
      <c r="H71" s="20"/>
      <c r="I71" s="20">
        <f t="shared" si="3"/>
        <v>30</v>
      </c>
      <c r="J71" s="20">
        <v>35</v>
      </c>
      <c r="K71" s="20">
        <f t="shared" si="4"/>
        <v>-5</v>
      </c>
    </row>
    <row r="72" s="2" customFormat="1" ht="19.5" customHeight="1" spans="1:11">
      <c r="A72" s="19" t="s">
        <v>74</v>
      </c>
      <c r="B72" s="21"/>
      <c r="C72" s="20">
        <v>0</v>
      </c>
      <c r="D72" s="22"/>
      <c r="E72" s="20"/>
      <c r="F72" s="20"/>
      <c r="G72" s="20"/>
      <c r="H72" s="20"/>
      <c r="I72" s="20">
        <f t="shared" si="3"/>
        <v>0</v>
      </c>
      <c r="J72" s="20">
        <v>5</v>
      </c>
      <c r="K72" s="20">
        <f t="shared" si="4"/>
        <v>-5</v>
      </c>
    </row>
    <row r="73" s="2" customFormat="1" ht="19.5" customHeight="1" spans="1:11">
      <c r="A73" s="19" t="s">
        <v>75</v>
      </c>
      <c r="B73" s="21"/>
      <c r="C73" s="20">
        <v>0</v>
      </c>
      <c r="D73" s="22"/>
      <c r="E73" s="20"/>
      <c r="F73" s="20"/>
      <c r="G73" s="20"/>
      <c r="H73" s="20"/>
      <c r="I73" s="20">
        <f t="shared" si="3"/>
        <v>0</v>
      </c>
      <c r="J73" s="20">
        <v>5</v>
      </c>
      <c r="K73" s="20">
        <f t="shared" si="4"/>
        <v>-5</v>
      </c>
    </row>
    <row r="74" s="2" customFormat="1" ht="19.5" customHeight="1" spans="1:11">
      <c r="A74" s="19" t="s">
        <v>76</v>
      </c>
      <c r="B74" s="21"/>
      <c r="C74" s="20">
        <v>0</v>
      </c>
      <c r="D74" s="22">
        <v>10</v>
      </c>
      <c r="E74" s="20"/>
      <c r="F74" s="20"/>
      <c r="G74" s="20">
        <v>-5</v>
      </c>
      <c r="H74" s="20"/>
      <c r="I74" s="20">
        <f t="shared" si="3"/>
        <v>5</v>
      </c>
      <c r="J74" s="20">
        <v>10</v>
      </c>
      <c r="K74" s="20">
        <f t="shared" si="4"/>
        <v>-5</v>
      </c>
    </row>
    <row r="75" s="1" customFormat="1" ht="19.5" customHeight="1" spans="1:11">
      <c r="A75" s="16" t="s">
        <v>77</v>
      </c>
      <c r="B75" s="17"/>
      <c r="C75" s="7">
        <v>150</v>
      </c>
      <c r="D75" s="18">
        <v>36</v>
      </c>
      <c r="E75" s="7">
        <v>213</v>
      </c>
      <c r="F75" s="7"/>
      <c r="G75" s="7"/>
      <c r="H75" s="7"/>
      <c r="I75" s="7">
        <f t="shared" si="3"/>
        <v>399</v>
      </c>
      <c r="J75" s="7">
        <v>387</v>
      </c>
      <c r="K75" s="7">
        <f t="shared" si="4"/>
        <v>12</v>
      </c>
    </row>
    <row r="76" s="2" customFormat="1" ht="19.5" customHeight="1" spans="1:11">
      <c r="A76" s="19" t="s">
        <v>20</v>
      </c>
      <c r="B76" s="21"/>
      <c r="C76" s="20">
        <v>150</v>
      </c>
      <c r="D76" s="22"/>
      <c r="E76" s="20">
        <v>213</v>
      </c>
      <c r="F76" s="20"/>
      <c r="G76" s="20"/>
      <c r="H76" s="20"/>
      <c r="I76" s="20">
        <f t="shared" si="3"/>
        <v>363</v>
      </c>
      <c r="J76" s="20">
        <v>351</v>
      </c>
      <c r="K76" s="20">
        <f t="shared" si="4"/>
        <v>12</v>
      </c>
    </row>
    <row r="77" s="2" customFormat="1" ht="19.5" customHeight="1" spans="1:11">
      <c r="A77" s="19" t="s">
        <v>78</v>
      </c>
      <c r="B77" s="21"/>
      <c r="C77" s="20">
        <v>0</v>
      </c>
      <c r="D77" s="22">
        <v>36</v>
      </c>
      <c r="E77" s="20"/>
      <c r="F77" s="20"/>
      <c r="G77" s="20"/>
      <c r="H77" s="20"/>
      <c r="I77" s="20">
        <f t="shared" si="3"/>
        <v>36</v>
      </c>
      <c r="J77" s="20">
        <v>36</v>
      </c>
      <c r="K77" s="20">
        <f t="shared" si="4"/>
        <v>0</v>
      </c>
    </row>
    <row r="78" s="1" customFormat="1" ht="19.5" customHeight="1" spans="1:11">
      <c r="A78" s="16" t="s">
        <v>79</v>
      </c>
      <c r="B78" s="17"/>
      <c r="C78" s="7">
        <v>0</v>
      </c>
      <c r="D78" s="18">
        <v>54</v>
      </c>
      <c r="E78" s="7">
        <v>56</v>
      </c>
      <c r="F78" s="7"/>
      <c r="G78" s="7"/>
      <c r="H78" s="7"/>
      <c r="I78" s="7">
        <f t="shared" si="3"/>
        <v>110</v>
      </c>
      <c r="J78" s="7">
        <v>96</v>
      </c>
      <c r="K78" s="7">
        <f t="shared" si="4"/>
        <v>14</v>
      </c>
    </row>
    <row r="79" s="1" customFormat="1" ht="19.5" customHeight="1" spans="1:11">
      <c r="A79" s="16" t="s">
        <v>80</v>
      </c>
      <c r="B79" s="17"/>
      <c r="C79" s="7">
        <v>120</v>
      </c>
      <c r="D79" s="18">
        <v>20</v>
      </c>
      <c r="E79" s="7">
        <v>78</v>
      </c>
      <c r="F79" s="7"/>
      <c r="G79" s="7"/>
      <c r="H79" s="7"/>
      <c r="I79" s="7">
        <f t="shared" si="3"/>
        <v>218</v>
      </c>
      <c r="J79" s="7">
        <v>171</v>
      </c>
      <c r="K79" s="7">
        <f t="shared" si="4"/>
        <v>47</v>
      </c>
    </row>
    <row r="80" s="1" customFormat="1" ht="19.5" customHeight="1" spans="1:11">
      <c r="A80" s="16" t="s">
        <v>81</v>
      </c>
      <c r="B80" s="7"/>
      <c r="C80" s="7">
        <v>0</v>
      </c>
      <c r="D80" s="7">
        <v>40</v>
      </c>
      <c r="E80" s="7">
        <v>56</v>
      </c>
      <c r="F80" s="7"/>
      <c r="G80" s="7"/>
      <c r="H80" s="7"/>
      <c r="I80" s="7">
        <f t="shared" si="3"/>
        <v>96</v>
      </c>
      <c r="J80" s="7">
        <v>90</v>
      </c>
      <c r="K80" s="7">
        <f t="shared" si="4"/>
        <v>6</v>
      </c>
    </row>
    <row r="81" s="1" customFormat="1" ht="19.5" customHeight="1" spans="1:11">
      <c r="A81" s="16" t="s">
        <v>82</v>
      </c>
      <c r="B81" s="7">
        <v>906</v>
      </c>
      <c r="C81" s="7">
        <v>12201</v>
      </c>
      <c r="D81" s="7">
        <v>0</v>
      </c>
      <c r="E81" s="7">
        <v>1269</v>
      </c>
      <c r="F81" s="7">
        <v>973</v>
      </c>
      <c r="G81" s="7">
        <v>0</v>
      </c>
      <c r="H81" s="7">
        <v>132</v>
      </c>
      <c r="I81" s="7">
        <v>15481</v>
      </c>
      <c r="J81" s="7">
        <v>15549</v>
      </c>
      <c r="K81" s="7">
        <v>-68</v>
      </c>
    </row>
  </sheetData>
  <mergeCells count="16">
    <mergeCell ref="A2:K2"/>
    <mergeCell ref="A3:K3"/>
    <mergeCell ref="C4:D4"/>
    <mergeCell ref="E4:F4"/>
    <mergeCell ref="G4:H4"/>
    <mergeCell ref="A4:A6"/>
    <mergeCell ref="B5:B6"/>
    <mergeCell ref="C5:C6"/>
    <mergeCell ref="D5:D6"/>
    <mergeCell ref="E5:E6"/>
    <mergeCell ref="F5:F6"/>
    <mergeCell ref="G5:G6"/>
    <mergeCell ref="H5:H6"/>
    <mergeCell ref="I4:I6"/>
    <mergeCell ref="J4:J6"/>
    <mergeCell ref="K4:K6"/>
  </mergeCells>
  <pageMargins left="0.700694444444445" right="0.700694444444445" top="0.751388888888889" bottom="0.751388888888889" header="0.297916666666667" footer="0.297916666666667"/>
  <pageSetup paperSize="9" scale="78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龚雪</cp:lastModifiedBy>
  <dcterms:created xsi:type="dcterms:W3CDTF">2015-06-11T02:19:00Z</dcterms:created>
  <dcterms:modified xsi:type="dcterms:W3CDTF">2023-08-16T17:00:03Z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2052-10.8.0.7227</vt:lpwstr>
  </property>
</Properties>
</file>