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10365"/>
  </bookViews>
  <sheets>
    <sheet name="附件1" sheetId="4" r:id="rId1"/>
  </sheets>
  <definedNames>
    <definedName name="_xlnm._FilterDatabase" localSheetId="0" hidden="1">附件1!$A$1:$I$109</definedName>
    <definedName name="_xlnm.Print_Area" localSheetId="0">附件1!$A$1:$I$109</definedName>
    <definedName name="_xlnm.Print_Titles" localSheetId="0">附件1!$4:$5</definedName>
    <definedName name="solver_adj" localSheetId="0" hidden="1">附件1!#REF!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0</definedName>
    <definedName name="solver_lin" localSheetId="0" hidden="1">1</definedName>
    <definedName name="solver_mip" localSheetId="0" hidden="1">0</definedName>
    <definedName name="solver_msl" localSheetId="0" hidden="1">0</definedName>
    <definedName name="solver_neg" localSheetId="0" hidden="1">1</definedName>
    <definedName name="solver_nod" localSheetId="0" hidden="1">0</definedName>
    <definedName name="solver_num" localSheetId="0" hidden="1">0</definedName>
    <definedName name="solver_opt" localSheetId="0" hidden="1">附件1!#REF!</definedName>
    <definedName name="solver_pre" localSheetId="0" hidden="1">0.000001</definedName>
    <definedName name="solver_rbv" localSheetId="0" hidden="1">1</definedName>
    <definedName name="solver_rlx" localSheetId="0" hidden="1">0</definedName>
    <definedName name="solver_rsd" localSheetId="0" hidden="1">0</definedName>
    <definedName name="solver_scl" localSheetId="0" hidden="1">1</definedName>
    <definedName name="solver_sho" localSheetId="0" hidden="1">0</definedName>
    <definedName name="solver_ssz" localSheetId="0" hidden="1">100</definedName>
    <definedName name="solver_tim" localSheetId="0" hidden="1">0</definedName>
    <definedName name="solver_tol" localSheetId="0" hidden="1">0.01</definedName>
    <definedName name="solver_typ" localSheetId="0" hidden="1">3</definedName>
    <definedName name="solver_val" localSheetId="0" hidden="1">689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B109" i="4" l="1"/>
  <c r="B108" i="4"/>
  <c r="B107" i="4"/>
  <c r="B106" i="4"/>
  <c r="B105" i="4"/>
  <c r="B104" i="4"/>
  <c r="B103" i="4"/>
  <c r="B101" i="4"/>
  <c r="B100" i="4"/>
  <c r="B99" i="4"/>
  <c r="B98" i="4"/>
  <c r="B97" i="4"/>
  <c r="B96" i="4"/>
  <c r="B95" i="4"/>
  <c r="B94" i="4"/>
  <c r="B93" i="4"/>
  <c r="B91" i="4"/>
  <c r="B90" i="4"/>
  <c r="B89" i="4"/>
  <c r="B88" i="4"/>
  <c r="B87" i="4"/>
  <c r="B86" i="4"/>
  <c r="B85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6" i="4" s="1"/>
  <c r="B12" i="4"/>
  <c r="B11" i="4"/>
  <c r="B10" i="4"/>
  <c r="B9" i="4"/>
  <c r="B8" i="4"/>
  <c r="B7" i="4"/>
  <c r="I6" i="4"/>
  <c r="H6" i="4"/>
  <c r="G6" i="4"/>
  <c r="F6" i="4"/>
  <c r="E6" i="4"/>
  <c r="D6" i="4"/>
  <c r="C6" i="4"/>
</calcChain>
</file>

<file path=xl/sharedStrings.xml><?xml version="1.0" encoding="utf-8"?>
<sst xmlns="http://schemas.openxmlformats.org/spreadsheetml/2006/main" count="118" uniqueCount="107">
  <si>
    <t>附件1</t>
  </si>
  <si>
    <t>2023年中央和省级财政基本药物制度补助资金分配表</t>
  </si>
  <si>
    <t>单位：万元</t>
  </si>
  <si>
    <t>地区</t>
  </si>
  <si>
    <t>中央财政补助资金</t>
  </si>
  <si>
    <t>省级财政补助资金</t>
  </si>
  <si>
    <t>合计</t>
  </si>
  <si>
    <t>基层医疗卫生机构补助资金</t>
  </si>
  <si>
    <t>村卫生室补助资金</t>
  </si>
  <si>
    <t>已提前下达</t>
  </si>
  <si>
    <t>本次下达</t>
  </si>
  <si>
    <t>村卫生室实施基本药物制度补助</t>
  </si>
  <si>
    <t>村卫生室运行补助</t>
  </si>
  <si>
    <t>武汉市</t>
  </si>
  <si>
    <t xml:space="preserve">  市本级</t>
  </si>
  <si>
    <t xml:space="preserve">  江夏区</t>
  </si>
  <si>
    <t xml:space="preserve">  蔡甸区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</si>
  <si>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</si>
  <si>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</si>
  <si>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</si>
  <si>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</si>
  <si>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</si>
  <si>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</si>
  <si>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</si>
  <si>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武当山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</si>
  <si>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</si>
  <si>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</si>
  <si>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</si>
  <si>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</si>
  <si>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</si>
  <si>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</si>
  <si>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</si>
  <si>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</si>
  <si>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</si>
  <si>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</si>
  <si>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</si>
  <si>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</si>
  <si>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</si>
  <si>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</si>
  <si>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</si>
  <si>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</si>
  <si>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</si>
  <si>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</si>
  <si>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</si>
  <si>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</si>
  <si>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</si>
  <si>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</si>
  <si>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</si>
  <si>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</si>
  <si>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</si>
  <si>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</si>
  <si>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</si>
  <si>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</si>
  <si>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</si>
  <si>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</si>
  <si>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</si>
  <si>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</si>
  <si>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</si>
  <si>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京山市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</si>
  <si>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</si>
  <si>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</si>
  <si>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</si>
  <si>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</si>
  <si>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</si>
  <si>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</si>
  <si>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</si>
  <si>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</si>
  <si>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 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</si>
  <si>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</si>
  <si>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</si>
  <si>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</si>
  <si>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</si>
  <si>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</si>
  <si>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</si>
  <si>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</si>
  <si>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</si>
  <si>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</si>
  <si>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</si>
  <si>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 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</si>
  <si>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</si>
  <si>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</si>
  <si>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</si>
  <si>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</si>
  <si>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</si>
  <si>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</si>
  <si>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</si>
  <si>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</si>
  <si>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州本级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</si>
  <si>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</si>
  <si>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</si>
  <si>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</si>
  <si>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</si>
  <si>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</si>
  <si>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</si>
  <si>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</si>
  <si>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</si>
  <si>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</si>
  <si>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   曾都区</t>
  </si>
  <si>
    <t xml:space="preserve">     广水市</t>
  </si>
  <si>
    <t xml:space="preserve">     随  县 </t>
  </si>
  <si>
    <t>仙桃市</t>
  </si>
  <si>
    <t>天门市</t>
  </si>
  <si>
    <t>潜江市</t>
  </si>
  <si>
    <t>神农架林区</t>
  </si>
  <si>
    <t xml:space="preserve">     市本级</t>
    <phoneticPr fontId="43" type="noConversion"/>
  </si>
  <si>
    <t xml:space="preserve">    老河口市</t>
    <phoneticPr fontId="43" type="noConversion"/>
  </si>
  <si>
    <t xml:space="preserve">    丹江口市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</si>
</sst>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0.0"/>
    <numFmt numFmtId="179" formatCode="\$#,##0.00;\(\$#,##0.00\)"/>
    <numFmt numFmtId="180" formatCode="_(&quot;$&quot;* #,##0.00_);_(&quot;$&quot;* \(#,##0.00\);_(&quot;$&quot;* &quot;-&quot;??_);_(@_)"/>
    <numFmt numFmtId="181" formatCode="&quot;$&quot;#,##0;[Red]\-&quot;$&quot;#,##0"/>
    <numFmt numFmtId="182" formatCode="#,##0.000"/>
    <numFmt numFmtId="183" formatCode="#,##0;\(#,##0\)"/>
    <numFmt numFmtId="184" formatCode="_-&quot;$&quot;* #,##0_-;\-&quot;$&quot;* #,##0_-;_-&quot;$&quot;* &quot;-&quot;_-;_-@_-"/>
    <numFmt numFmtId="185" formatCode="&quot;$&quot;#,##0;\-&quot;$&quot;#,##0"/>
    <numFmt numFmtId="187" formatCode="\$#,##0;\(\$#,##0\)"/>
    <numFmt numFmtId="188" formatCode="#,##0;\-#,##0;&quot;-&quot;"/>
    <numFmt numFmtId="190" formatCode="#,##0.0000"/>
    <numFmt numFmtId="191" formatCode="0.00_ "/>
  </numFmts>
  <fonts count="44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6"/>
      <name val="方正小标宋_GBK"/>
      <family val="4"/>
      <charset val="134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9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name val="Helv"/>
      <family val="2"/>
    </font>
    <font>
      <b/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21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sz val="12"/>
      <name val="Courier"/>
      <family val="3"/>
    </font>
    <font>
      <sz val="12"/>
      <name val="Arial"/>
      <family val="2"/>
    </font>
    <font>
      <b/>
      <sz val="11"/>
      <color indexed="56"/>
      <name val="宋体"/>
      <family val="3"/>
      <charset val="134"/>
    </font>
    <font>
      <b/>
      <sz val="12"/>
      <name val="Arial"/>
      <family val="2"/>
    </font>
    <font>
      <sz val="12"/>
      <color indexed="17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官帕眉"/>
      <charset val="134"/>
    </font>
    <font>
      <b/>
      <sz val="12"/>
      <color indexed="52"/>
      <name val="宋体"/>
      <family val="3"/>
      <charset val="134"/>
    </font>
    <font>
      <sz val="10"/>
      <color indexed="8"/>
      <name val="Arial"/>
      <family val="2"/>
    </font>
    <font>
      <b/>
      <sz val="12"/>
      <color indexed="8"/>
      <name val="宋体"/>
      <family val="3"/>
      <charset val="134"/>
    </font>
    <font>
      <sz val="8"/>
      <name val="Times New Roman"/>
      <family val="1"/>
    </font>
    <font>
      <i/>
      <sz val="12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name val="Arial"/>
      <family val="2"/>
    </font>
    <font>
      <sz val="7"/>
      <name val="Small Fonts"/>
      <charset val="134"/>
    </font>
    <font>
      <b/>
      <sz val="12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1">
    <xf numFmtId="0" fontId="0" fillId="0" borderId="0">
      <alignment vertic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9" fontId="19" fillId="0" borderId="0"/>
    <xf numFmtId="0" fontId="26" fillId="0" borderId="0" applyNumberFormat="0" applyFill="0" applyBorder="0" applyAlignment="0" applyProtection="0">
      <alignment vertical="center"/>
    </xf>
    <xf numFmtId="182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81" fontId="6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185" fontId="6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6" fillId="0" borderId="0"/>
    <xf numFmtId="1" fontId="20" fillId="0" borderId="1">
      <alignment vertical="center"/>
      <protection locked="0"/>
    </xf>
    <xf numFmtId="0" fontId="24" fillId="0" borderId="0"/>
    <xf numFmtId="0" fontId="6" fillId="18" borderId="4" applyNumberFormat="0" applyFont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27" fillId="0" borderId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1">
      <alignment horizontal="distributed" vertical="center" wrapText="1"/>
    </xf>
    <xf numFmtId="183" fontId="19" fillId="0" borderId="0"/>
    <xf numFmtId="0" fontId="22" fillId="0" borderId="0">
      <alignment horizontal="centerContinuous" vertical="center"/>
    </xf>
    <xf numFmtId="41" fontId="6" fillId="0" borderId="0" applyFont="0" applyFill="0" applyBorder="0" applyAlignment="0" applyProtection="0"/>
    <xf numFmtId="0" fontId="20" fillId="0" borderId="1">
      <alignment horizontal="distributed" vertical="center" wrapText="1"/>
    </xf>
    <xf numFmtId="0" fontId="10" fillId="14" borderId="0" applyNumberFormat="0" applyBorder="0" applyAlignment="0" applyProtection="0">
      <alignment vertical="center"/>
    </xf>
    <xf numFmtId="1" fontId="20" fillId="0" borderId="1">
      <alignment vertical="center"/>
      <protection locked="0"/>
    </xf>
    <xf numFmtId="43" fontId="6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87" fontId="19" fillId="0" borderId="0"/>
    <xf numFmtId="4" fontId="18" fillId="0" borderId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7" fillId="0" borderId="11" applyNumberFormat="0" applyAlignment="0" applyProtection="0">
      <alignment horizontal="left"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0" borderId="0"/>
    <xf numFmtId="0" fontId="12" fillId="20" borderId="0" applyNumberFormat="0" applyBorder="0" applyAlignment="0" applyProtection="0">
      <alignment vertical="center"/>
    </xf>
    <xf numFmtId="0" fontId="25" fillId="0" borderId="6" applyProtection="0"/>
    <xf numFmtId="0" fontId="26" fillId="0" borderId="5" applyNumberFormat="0" applyFill="0" applyAlignment="0" applyProtection="0">
      <alignment vertical="center"/>
    </xf>
    <xf numFmtId="190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13" fillId="0" borderId="0"/>
    <xf numFmtId="0" fontId="27" fillId="0" borderId="13">
      <alignment horizontal="left" vertical="center"/>
    </xf>
    <xf numFmtId="0" fontId="12" fillId="15" borderId="0" applyNumberFormat="0" applyBorder="0" applyAlignment="0" applyProtection="0">
      <alignment vertical="center"/>
    </xf>
    <xf numFmtId="37" fontId="40" fillId="0" borderId="0"/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8" fontId="20" fillId="0" borderId="1">
      <alignment vertical="center"/>
      <protection locked="0"/>
    </xf>
    <xf numFmtId="0" fontId="12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2" fontId="25" fillId="0" borderId="0" applyProtection="0"/>
    <xf numFmtId="0" fontId="25" fillId="0" borderId="0" applyProtection="0"/>
    <xf numFmtId="0" fontId="17" fillId="12" borderId="3" applyNumberFormat="0" applyAlignment="0" applyProtection="0">
      <alignment vertical="center"/>
    </xf>
    <xf numFmtId="0" fontId="13" fillId="0" borderId="0"/>
    <xf numFmtId="0" fontId="3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/>
    <xf numFmtId="0" fontId="10" fillId="22" borderId="0" applyNumberFormat="0" applyBorder="0" applyAlignment="0" applyProtection="0">
      <alignment vertical="center"/>
    </xf>
    <xf numFmtId="0" fontId="13" fillId="0" borderId="0"/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78" fontId="20" fillId="0" borderId="1">
      <alignment vertical="center"/>
      <protection locked="0"/>
    </xf>
    <xf numFmtId="0" fontId="38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9" fillId="0" borderId="0" applyProtection="0"/>
    <xf numFmtId="188" fontId="34" fillId="0" borderId="0" applyFill="0" applyBorder="0" applyAlignment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1" fontId="13" fillId="0" borderId="0"/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2" fillId="0" borderId="0"/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4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1" fillId="23" borderId="12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84" fontId="13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91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6" applyFont="1" applyFill="1" applyAlignment="1">
      <alignment horizontal="left" vertical="center"/>
    </xf>
    <xf numFmtId="0" fontId="4" fillId="0" borderId="0" xfId="6" applyFont="1" applyFill="1" applyAlignment="1">
      <alignment vertical="top"/>
    </xf>
    <xf numFmtId="0" fontId="6" fillId="0" borderId="0" xfId="6" applyFont="1" applyFill="1" applyAlignment="1">
      <alignment horizontal="center" vertical="center"/>
    </xf>
    <xf numFmtId="176" fontId="7" fillId="0" borderId="1" xfId="6" applyNumberFormat="1" applyFont="1" applyFill="1" applyBorder="1" applyAlignment="1">
      <alignment horizontal="center" vertical="center" wrapText="1"/>
    </xf>
    <xf numFmtId="176" fontId="8" fillId="0" borderId="1" xfId="6" applyNumberFormat="1" applyFont="1" applyFill="1" applyBorder="1" applyAlignment="1">
      <alignment horizontal="center" vertical="center"/>
    </xf>
    <xf numFmtId="177" fontId="8" fillId="0" borderId="1" xfId="6" applyNumberFormat="1" applyFont="1" applyFill="1" applyBorder="1" applyAlignment="1">
      <alignment horizontal="center" vertical="center"/>
    </xf>
    <xf numFmtId="176" fontId="8" fillId="0" borderId="1" xfId="6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9" fillId="0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177" fontId="9" fillId="0" borderId="0" xfId="6" applyNumberFormat="1" applyFont="1" applyFill="1" applyAlignment="1">
      <alignment horizontal="center" vertical="center"/>
    </xf>
    <xf numFmtId="177" fontId="7" fillId="0" borderId="1" xfId="6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6" applyNumberFormat="1" applyFont="1" applyFill="1" applyBorder="1" applyAlignment="1">
      <alignment horizontal="left" vertical="center"/>
    </xf>
    <xf numFmtId="176" fontId="9" fillId="0" borderId="1" xfId="8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right" vertical="center"/>
    </xf>
    <xf numFmtId="176" fontId="7" fillId="0" borderId="1" xfId="6" applyNumberFormat="1" applyFont="1" applyFill="1" applyBorder="1" applyAlignment="1">
      <alignment horizontal="center" vertical="center" wrapText="1"/>
    </xf>
    <xf numFmtId="177" fontId="7" fillId="0" borderId="1" xfId="6" applyNumberFormat="1" applyFont="1" applyFill="1" applyBorder="1" applyAlignment="1">
      <alignment horizontal="center" vertical="center" wrapText="1"/>
    </xf>
  </cellXfs>
  <cellStyles count="121">
    <cellStyle name="_2004年县市财政收支情况" xfId="69"/>
    <cellStyle name="_2006年政策需求测算情况表20070407" xfId="107"/>
    <cellStyle name="20% - 强调文字颜色 1 2" xfId="84"/>
    <cellStyle name="20% - 强调文字颜色 1 3" xfId="59"/>
    <cellStyle name="20% - 强调文字颜色 2 2" xfId="38"/>
    <cellStyle name="20% - 强调文字颜色 2 3" xfId="63"/>
    <cellStyle name="20% - 强调文字颜色 3 2" xfId="105"/>
    <cellStyle name="20% - 强调文字颜色 3 3" xfId="111"/>
    <cellStyle name="20% - 强调文字颜色 4 2" xfId="61"/>
    <cellStyle name="20% - 强调文字颜色 4 3" xfId="80"/>
    <cellStyle name="20% - 强调文字颜色 5 2" xfId="81"/>
    <cellStyle name="20% - 强调文字颜色 5 3" xfId="106"/>
    <cellStyle name="20% - 强调文字颜色 6 2" xfId="71"/>
    <cellStyle name="20% - 强调文字颜色 6 3" xfId="87"/>
    <cellStyle name="40% - 强调文字颜色 1 2" xfId="48"/>
    <cellStyle name="40% - 强调文字颜色 1 3" xfId="39"/>
    <cellStyle name="40% - 强调文字颜色 2 2" xfId="109"/>
    <cellStyle name="40% - 强调文字颜色 2 3" xfId="103"/>
    <cellStyle name="40% - 强调文字颜色 3 2" xfId="102"/>
    <cellStyle name="40% - 强调文字颜色 3 3" xfId="101"/>
    <cellStyle name="40% - 强调文字颜色 4 2" xfId="88"/>
    <cellStyle name="40% - 强调文字颜色 4 3" xfId="58"/>
    <cellStyle name="40% - 强调文字颜色 5 2" xfId="46"/>
    <cellStyle name="40% - 强调文字颜色 5 3" xfId="119"/>
    <cellStyle name="40% - 强调文字颜色 6 2" xfId="42"/>
    <cellStyle name="40% - 强调文字颜色 6 3" xfId="56"/>
    <cellStyle name="60% - 强调文字颜色 1 2" xfId="100"/>
    <cellStyle name="60% - 强调文字颜色 1 3" xfId="98"/>
    <cellStyle name="60% - 强调文字颜色 2 2" xfId="95"/>
    <cellStyle name="60% - 强调文字颜色 2 3" xfId="115"/>
    <cellStyle name="60% - 强调文字颜色 3 2" xfId="96"/>
    <cellStyle name="60% - 强调文字颜色 3 3" xfId="79"/>
    <cellStyle name="60% - 强调文字颜色 4 2" xfId="83"/>
    <cellStyle name="60% - 强调文字颜色 4 3" xfId="78"/>
    <cellStyle name="60% - 强调文字颜色 5 2" xfId="76"/>
    <cellStyle name="60% - 强调文字颜色 5 3" xfId="117"/>
    <cellStyle name="60% - 强调文字颜色 6 2" xfId="90"/>
    <cellStyle name="60% - 强调文字颜色 6 3" xfId="94"/>
    <cellStyle name="Calc Currency (0)" xfId="93"/>
    <cellStyle name="Comma [0]" xfId="1"/>
    <cellStyle name="comma zerodec" xfId="31"/>
    <cellStyle name="Comma_1995" xfId="2"/>
    <cellStyle name="Currency [0]" xfId="114"/>
    <cellStyle name="Currency_1995" xfId="97"/>
    <cellStyle name="Currency1" xfId="3"/>
    <cellStyle name="Date" xfId="67"/>
    <cellStyle name="Dollar (zero dec)" xfId="40"/>
    <cellStyle name="Fixed" xfId="66"/>
    <cellStyle name="Header1" xfId="43"/>
    <cellStyle name="Header2" xfId="55"/>
    <cellStyle name="HEADING1" xfId="92"/>
    <cellStyle name="HEADING2" xfId="28"/>
    <cellStyle name="no dec" xfId="57"/>
    <cellStyle name="Norma,_laroux_4_营业在建 (2)_E21" xfId="75"/>
    <cellStyle name="Normal_#10-Headcount" xfId="23"/>
    <cellStyle name="Percent_laroux" xfId="99"/>
    <cellStyle name="RowLevel_0" xfId="16"/>
    <cellStyle name="Total" xfId="49"/>
    <cellStyle name="标题 1 2" xfId="82"/>
    <cellStyle name="标题 1 3" xfId="108"/>
    <cellStyle name="标题 2 2" xfId="70"/>
    <cellStyle name="标题 2 3" xfId="86"/>
    <cellStyle name="标题 3 2" xfId="53"/>
    <cellStyle name="标题 3 3" xfId="50"/>
    <cellStyle name="标题 4 2" xfId="4"/>
    <cellStyle name="标题 4 3" xfId="65"/>
    <cellStyle name="标题 5" xfId="32"/>
    <cellStyle name="表标题" xfId="34"/>
    <cellStyle name="表标题 2" xfId="30"/>
    <cellStyle name="差 2" xfId="74"/>
    <cellStyle name="差 3" xfId="116"/>
    <cellStyle name="常规" xfId="0" builtinId="0"/>
    <cellStyle name="常规 2" xfId="6"/>
    <cellStyle name="常规 2 2" xfId="73"/>
    <cellStyle name="常规 3" xfId="64"/>
    <cellStyle name="常规 3 2" xfId="7"/>
    <cellStyle name="常规 4" xfId="104"/>
    <cellStyle name="常规_Sheet1" xfId="8"/>
    <cellStyle name="分级显示行_1_13区汇总" xfId="10"/>
    <cellStyle name="归盒啦_95" xfId="52"/>
    <cellStyle name="好 2" xfId="11"/>
    <cellStyle name="后继超链接" xfId="29"/>
    <cellStyle name="汇总 2" xfId="113"/>
    <cellStyle name="计算 2" xfId="118"/>
    <cellStyle name="检查单元格 2" xfId="68"/>
    <cellStyle name="解释性文本 2" xfId="60"/>
    <cellStyle name="警告文本 2" xfId="12"/>
    <cellStyle name="链接单元格 2" xfId="120"/>
    <cellStyle name="霓付 [0]_95" xfId="51"/>
    <cellStyle name="霓付_95" xfId="14"/>
    <cellStyle name="烹拳 [0]_95" xfId="5"/>
    <cellStyle name="烹拳_95" xfId="17"/>
    <cellStyle name="普通_“三部” (2)" xfId="77"/>
    <cellStyle name="千分位[0]_F01-1" xfId="20"/>
    <cellStyle name="千分位_97-917" xfId="41"/>
    <cellStyle name="千位[0]_，" xfId="33"/>
    <cellStyle name="千位_，" xfId="37"/>
    <cellStyle name="钎霖_4岿角利" xfId="47"/>
    <cellStyle name="强调文字颜色 1 2" xfId="18"/>
    <cellStyle name="强调文字颜色 1 3" xfId="35"/>
    <cellStyle name="强调文字颜色 2 2" xfId="21"/>
    <cellStyle name="强调文字颜色 2 3" xfId="110"/>
    <cellStyle name="强调文字颜色 3 2" xfId="89"/>
    <cellStyle name="强调文字颜色 3 3" xfId="91"/>
    <cellStyle name="强调文字颜色 4 2" xfId="19"/>
    <cellStyle name="强调文字颜色 4 3" xfId="15"/>
    <cellStyle name="强调文字颜色 5 2" xfId="44"/>
    <cellStyle name="强调文字颜色 5 3" xfId="45"/>
    <cellStyle name="强调文字颜色 6 2" xfId="13"/>
    <cellStyle name="强调文字颜色 6 3" xfId="9"/>
    <cellStyle name="适中 2" xfId="72"/>
    <cellStyle name="输出 2" xfId="112"/>
    <cellStyle name="输入 2" xfId="22"/>
    <cellStyle name="数字" xfId="24"/>
    <cellStyle name="数字 2" xfId="36"/>
    <cellStyle name="未定义" xfId="25"/>
    <cellStyle name="小数" xfId="85"/>
    <cellStyle name="小数 2" xfId="62"/>
    <cellStyle name="样式 1" xfId="54"/>
    <cellStyle name="注释 2" xfId="26"/>
    <cellStyle name="注释 3" xfId="27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workbookViewId="0">
      <pane xSplit="1" ySplit="5" topLeftCell="B93" activePane="bottomRight" state="frozen"/>
      <selection pane="topRight"/>
      <selection pane="bottomLeft"/>
      <selection pane="bottomRight" activeCell="N15" sqref="N15"/>
    </sheetView>
  </sheetViews>
  <sheetFormatPr defaultColWidth="9" defaultRowHeight="13.5"/>
  <cols>
    <col min="1" max="1" width="12.875" style="4" customWidth="1"/>
    <col min="2" max="2" width="11.125" style="4" customWidth="1"/>
    <col min="3" max="3" width="14.875" style="4" customWidth="1"/>
    <col min="4" max="4" width="10.625" style="4" customWidth="1"/>
    <col min="5" max="5" width="11.625" style="5" customWidth="1"/>
    <col min="6" max="6" width="10.125" style="5" customWidth="1"/>
    <col min="7" max="7" width="7.75" style="2" customWidth="1"/>
    <col min="8" max="8" width="16.5" style="2" customWidth="1"/>
    <col min="9" max="9" width="10.875" style="2" customWidth="1"/>
    <col min="10" max="16384" width="9" style="2"/>
  </cols>
  <sheetData>
    <row r="1" spans="1:9" ht="21.95" customHeight="1">
      <c r="A1" s="6" t="s">
        <v>0</v>
      </c>
      <c r="B1" s="7"/>
      <c r="C1" s="7"/>
      <c r="D1" s="7"/>
      <c r="E1" s="17"/>
      <c r="F1" s="17"/>
    </row>
    <row r="2" spans="1:9" ht="30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5" customHeight="1">
      <c r="A3" s="8"/>
      <c r="B3" s="8"/>
      <c r="C3" s="8"/>
      <c r="D3" s="8"/>
      <c r="E3" s="24"/>
      <c r="F3" s="24"/>
      <c r="I3" s="2" t="s">
        <v>2</v>
      </c>
    </row>
    <row r="4" spans="1:9" ht="24.95" customHeight="1">
      <c r="A4" s="25" t="s">
        <v>3</v>
      </c>
      <c r="B4" s="25" t="s">
        <v>4</v>
      </c>
      <c r="C4" s="25"/>
      <c r="D4" s="25"/>
      <c r="E4" s="25"/>
      <c r="F4" s="25"/>
      <c r="G4" s="26" t="s">
        <v>5</v>
      </c>
      <c r="H4" s="26"/>
      <c r="I4" s="26"/>
    </row>
    <row r="5" spans="1:9" ht="30" customHeight="1">
      <c r="A5" s="25"/>
      <c r="B5" s="9" t="s">
        <v>6</v>
      </c>
      <c r="C5" s="9" t="s">
        <v>7</v>
      </c>
      <c r="D5" s="9" t="s">
        <v>8</v>
      </c>
      <c r="E5" s="18" t="s">
        <v>9</v>
      </c>
      <c r="F5" s="18" t="s">
        <v>10</v>
      </c>
      <c r="G5" s="18" t="s">
        <v>6</v>
      </c>
      <c r="H5" s="18" t="s">
        <v>11</v>
      </c>
      <c r="I5" s="18" t="s">
        <v>12</v>
      </c>
    </row>
    <row r="6" spans="1:9" ht="18" customHeight="1">
      <c r="A6" s="10" t="s">
        <v>6</v>
      </c>
      <c r="B6" s="11">
        <f t="shared" ref="B6:I6" si="0">B7+B13+B17+B26+B35+B46+B55+B56+B62+B71+B83+B91+B101+B106+B107+B108+B109</f>
        <v>43514</v>
      </c>
      <c r="C6" s="11">
        <f t="shared" si="0"/>
        <v>29065</v>
      </c>
      <c r="D6" s="11">
        <f t="shared" si="0"/>
        <v>14449</v>
      </c>
      <c r="E6" s="11">
        <f t="shared" si="0"/>
        <v>39262</v>
      </c>
      <c r="F6" s="11">
        <f t="shared" si="0"/>
        <v>4252</v>
      </c>
      <c r="G6" s="11">
        <f t="shared" si="0"/>
        <v>15217</v>
      </c>
      <c r="H6" s="11">
        <f t="shared" si="0"/>
        <v>9024</v>
      </c>
      <c r="I6" s="11">
        <f t="shared" si="0"/>
        <v>6193</v>
      </c>
    </row>
    <row r="7" spans="1:9" s="1" customFormat="1" ht="21.95" customHeight="1">
      <c r="A7" s="12" t="s">
        <v>13</v>
      </c>
      <c r="B7" s="13">
        <f>C7+D7</f>
        <v>7005</v>
      </c>
      <c r="C7" s="11">
        <v>5684</v>
      </c>
      <c r="D7" s="11">
        <v>1321</v>
      </c>
      <c r="E7" s="11">
        <v>3931</v>
      </c>
      <c r="F7" s="11">
        <v>3074</v>
      </c>
      <c r="G7" s="19">
        <v>1247</v>
      </c>
      <c r="H7" s="19">
        <v>826</v>
      </c>
      <c r="I7" s="19">
        <v>421</v>
      </c>
    </row>
    <row r="8" spans="1:9" ht="21.95" customHeight="1">
      <c r="A8" s="14" t="s">
        <v>14</v>
      </c>
      <c r="B8" s="15">
        <f>C8+D8</f>
        <v>4417</v>
      </c>
      <c r="C8" s="16">
        <v>4132</v>
      </c>
      <c r="D8" s="16">
        <v>285</v>
      </c>
      <c r="E8" s="16">
        <v>1201</v>
      </c>
      <c r="F8" s="16">
        <v>3216</v>
      </c>
      <c r="G8" s="20">
        <v>197</v>
      </c>
      <c r="H8" s="20">
        <v>179</v>
      </c>
      <c r="I8" s="20">
        <v>18</v>
      </c>
    </row>
    <row r="9" spans="1:9" ht="21.95" customHeight="1">
      <c r="A9" s="14" t="s">
        <v>15</v>
      </c>
      <c r="B9" s="15">
        <f>C9+D9</f>
        <v>549</v>
      </c>
      <c r="C9" s="16">
        <v>386</v>
      </c>
      <c r="D9" s="16">
        <v>163</v>
      </c>
      <c r="E9" s="16">
        <v>639</v>
      </c>
      <c r="F9" s="16">
        <v>-90</v>
      </c>
      <c r="G9" s="20">
        <v>164</v>
      </c>
      <c r="H9" s="20">
        <v>102</v>
      </c>
      <c r="I9" s="20">
        <v>62</v>
      </c>
    </row>
    <row r="10" spans="1:9" ht="21.95" customHeight="1">
      <c r="A10" s="14" t="s">
        <v>16</v>
      </c>
      <c r="B10" s="15">
        <f>C10+D10</f>
        <v>391</v>
      </c>
      <c r="C10" s="16">
        <v>258</v>
      </c>
      <c r="D10" s="16">
        <v>133</v>
      </c>
      <c r="E10" s="16">
        <v>509</v>
      </c>
      <c r="F10" s="16">
        <v>-118</v>
      </c>
      <c r="G10" s="20">
        <v>147</v>
      </c>
      <c r="H10" s="20">
        <v>83</v>
      </c>
      <c r="I10" s="20">
        <v>64</v>
      </c>
    </row>
    <row r="11" spans="1:9" ht="21.95" customHeight="1">
      <c r="A11" s="14" t="s">
        <v>17</v>
      </c>
      <c r="B11" s="15">
        <f t="shared" ref="B11:B42" si="1">C11+D11</f>
        <v>687</v>
      </c>
      <c r="C11" s="16">
        <v>376</v>
      </c>
      <c r="D11" s="16">
        <v>311</v>
      </c>
      <c r="E11" s="16">
        <v>714</v>
      </c>
      <c r="F11" s="16">
        <v>-27</v>
      </c>
      <c r="G11" s="20">
        <v>329</v>
      </c>
      <c r="H11" s="20">
        <v>194</v>
      </c>
      <c r="I11" s="20">
        <v>135</v>
      </c>
    </row>
    <row r="12" spans="1:9" ht="21.95" customHeight="1">
      <c r="A12" s="14" t="s">
        <v>18</v>
      </c>
      <c r="B12" s="15">
        <f t="shared" si="1"/>
        <v>961</v>
      </c>
      <c r="C12" s="16">
        <v>532</v>
      </c>
      <c r="D12" s="16">
        <v>429</v>
      </c>
      <c r="E12" s="16">
        <v>868</v>
      </c>
      <c r="F12" s="16">
        <v>93</v>
      </c>
      <c r="G12" s="20">
        <v>410</v>
      </c>
      <c r="H12" s="20">
        <v>268</v>
      </c>
      <c r="I12" s="20">
        <v>142</v>
      </c>
    </row>
    <row r="13" spans="1:9" s="1" customFormat="1" ht="21.95" customHeight="1">
      <c r="A13" s="12" t="s">
        <v>19</v>
      </c>
      <c r="B13" s="13">
        <f t="shared" si="1"/>
        <v>1764</v>
      </c>
      <c r="C13" s="11">
        <v>1164</v>
      </c>
      <c r="D13" s="11">
        <v>600</v>
      </c>
      <c r="E13" s="11">
        <v>1473</v>
      </c>
      <c r="F13" s="11">
        <v>291</v>
      </c>
      <c r="G13" s="19">
        <v>592</v>
      </c>
      <c r="H13" s="19">
        <v>375</v>
      </c>
      <c r="I13" s="19">
        <v>217</v>
      </c>
    </row>
    <row r="14" spans="1:9" ht="21.95" customHeight="1">
      <c r="A14" s="14" t="s">
        <v>14</v>
      </c>
      <c r="B14" s="15">
        <f t="shared" si="1"/>
        <v>470</v>
      </c>
      <c r="C14" s="16">
        <v>381</v>
      </c>
      <c r="D14" s="16">
        <v>89</v>
      </c>
      <c r="E14" s="16">
        <v>216</v>
      </c>
      <c r="F14" s="16">
        <v>254</v>
      </c>
      <c r="G14" s="20">
        <v>86</v>
      </c>
      <c r="H14" s="20">
        <v>56</v>
      </c>
      <c r="I14" s="20">
        <v>30</v>
      </c>
    </row>
    <row r="15" spans="1:9" ht="21.95" customHeight="1">
      <c r="A15" s="14" t="s">
        <v>20</v>
      </c>
      <c r="B15" s="15">
        <f t="shared" si="1"/>
        <v>574</v>
      </c>
      <c r="C15" s="16">
        <v>361</v>
      </c>
      <c r="D15" s="16">
        <v>213</v>
      </c>
      <c r="E15" s="16">
        <v>569</v>
      </c>
      <c r="F15" s="16">
        <v>5</v>
      </c>
      <c r="G15" s="20">
        <v>216</v>
      </c>
      <c r="H15" s="20">
        <v>133</v>
      </c>
      <c r="I15" s="20">
        <v>83</v>
      </c>
    </row>
    <row r="16" spans="1:9" ht="21.95" customHeight="1">
      <c r="A16" s="14" t="s">
        <v>21</v>
      </c>
      <c r="B16" s="15">
        <f t="shared" si="1"/>
        <v>720</v>
      </c>
      <c r="C16" s="16">
        <v>422</v>
      </c>
      <c r="D16" s="16">
        <v>298</v>
      </c>
      <c r="E16" s="16">
        <v>688</v>
      </c>
      <c r="F16" s="16">
        <v>32</v>
      </c>
      <c r="G16" s="20">
        <v>290</v>
      </c>
      <c r="H16" s="20">
        <v>186</v>
      </c>
      <c r="I16" s="20">
        <v>104</v>
      </c>
    </row>
    <row r="17" spans="1:9" s="1" customFormat="1" ht="21.95" customHeight="1">
      <c r="A17" s="12" t="s">
        <v>22</v>
      </c>
      <c r="B17" s="13">
        <f t="shared" si="1"/>
        <v>3036</v>
      </c>
      <c r="C17" s="11">
        <v>2111</v>
      </c>
      <c r="D17" s="11">
        <v>925</v>
      </c>
      <c r="E17" s="11">
        <v>2698</v>
      </c>
      <c r="F17" s="11">
        <v>338</v>
      </c>
      <c r="G17" s="19">
        <v>1135</v>
      </c>
      <c r="H17" s="19">
        <v>578</v>
      </c>
      <c r="I17" s="19">
        <v>557</v>
      </c>
    </row>
    <row r="18" spans="1:9" ht="21.95" customHeight="1">
      <c r="A18" s="14" t="s">
        <v>14</v>
      </c>
      <c r="B18" s="15">
        <f t="shared" si="1"/>
        <v>779</v>
      </c>
      <c r="C18" s="16">
        <v>687</v>
      </c>
      <c r="D18" s="16">
        <v>92</v>
      </c>
      <c r="E18" s="16">
        <v>287</v>
      </c>
      <c r="F18" s="16">
        <v>492</v>
      </c>
      <c r="G18" s="20">
        <v>86</v>
      </c>
      <c r="H18" s="20">
        <v>57</v>
      </c>
      <c r="I18" s="20">
        <v>29</v>
      </c>
    </row>
    <row r="19" spans="1:9" ht="21.95" customHeight="1">
      <c r="A19" s="14" t="s">
        <v>23</v>
      </c>
      <c r="B19" s="15">
        <f t="shared" si="1"/>
        <v>460</v>
      </c>
      <c r="C19" s="16">
        <v>288</v>
      </c>
      <c r="D19" s="16">
        <v>172</v>
      </c>
      <c r="E19" s="16">
        <v>435</v>
      </c>
      <c r="F19" s="16">
        <v>25</v>
      </c>
      <c r="G19" s="20">
        <v>211</v>
      </c>
      <c r="H19" s="20">
        <v>107</v>
      </c>
      <c r="I19" s="20">
        <v>104</v>
      </c>
    </row>
    <row r="20" spans="1:9" ht="21.95" customHeight="1">
      <c r="A20" s="14" t="s">
        <v>106</v>
      </c>
      <c r="B20" s="15">
        <f t="shared" si="1"/>
        <v>353</v>
      </c>
      <c r="C20" s="16">
        <v>246</v>
      </c>
      <c r="D20" s="16">
        <v>107</v>
      </c>
      <c r="E20" s="16">
        <v>325</v>
      </c>
      <c r="F20" s="16">
        <v>28</v>
      </c>
      <c r="G20" s="20">
        <v>131</v>
      </c>
      <c r="H20" s="20">
        <v>67</v>
      </c>
      <c r="I20" s="20">
        <v>64</v>
      </c>
    </row>
    <row r="21" spans="1:9" ht="21.95" customHeight="1">
      <c r="A21" s="14" t="s">
        <v>24</v>
      </c>
      <c r="B21" s="15">
        <f t="shared" si="1"/>
        <v>38</v>
      </c>
      <c r="C21" s="16">
        <v>21</v>
      </c>
      <c r="D21" s="16">
        <v>17</v>
      </c>
      <c r="E21" s="16">
        <v>84</v>
      </c>
      <c r="F21" s="16">
        <v>-46</v>
      </c>
      <c r="G21" s="20">
        <v>20</v>
      </c>
      <c r="H21" s="20">
        <v>11</v>
      </c>
      <c r="I21" s="20">
        <v>9</v>
      </c>
    </row>
    <row r="22" spans="1:9" ht="21.95" customHeight="1">
      <c r="A22" s="14" t="s">
        <v>25</v>
      </c>
      <c r="B22" s="15">
        <f t="shared" si="1"/>
        <v>363</v>
      </c>
      <c r="C22" s="16">
        <v>216</v>
      </c>
      <c r="D22" s="16">
        <v>147</v>
      </c>
      <c r="E22" s="16">
        <v>430</v>
      </c>
      <c r="F22" s="16">
        <v>-67</v>
      </c>
      <c r="G22" s="20">
        <v>191</v>
      </c>
      <c r="H22" s="20">
        <v>92</v>
      </c>
      <c r="I22" s="20">
        <v>99</v>
      </c>
    </row>
    <row r="23" spans="1:9" ht="21.95" customHeight="1">
      <c r="A23" s="14" t="s">
        <v>26</v>
      </c>
      <c r="B23" s="15">
        <f t="shared" si="1"/>
        <v>329</v>
      </c>
      <c r="C23" s="16">
        <v>217</v>
      </c>
      <c r="D23" s="16">
        <v>112</v>
      </c>
      <c r="E23" s="16">
        <v>366</v>
      </c>
      <c r="F23" s="16">
        <v>-37</v>
      </c>
      <c r="G23" s="20">
        <v>141</v>
      </c>
      <c r="H23" s="20">
        <v>70</v>
      </c>
      <c r="I23" s="20">
        <v>71</v>
      </c>
    </row>
    <row r="24" spans="1:9" ht="21.95" customHeight="1">
      <c r="A24" s="14" t="s">
        <v>27</v>
      </c>
      <c r="B24" s="15">
        <f t="shared" si="1"/>
        <v>327</v>
      </c>
      <c r="C24" s="16">
        <v>193</v>
      </c>
      <c r="D24" s="16">
        <v>134</v>
      </c>
      <c r="E24" s="16">
        <v>369</v>
      </c>
      <c r="F24" s="16">
        <v>-42</v>
      </c>
      <c r="G24" s="20">
        <v>175</v>
      </c>
      <c r="H24" s="20">
        <v>84</v>
      </c>
      <c r="I24" s="20">
        <v>91</v>
      </c>
    </row>
    <row r="25" spans="1:9" ht="21.95" customHeight="1">
      <c r="A25" s="14" t="s">
        <v>28</v>
      </c>
      <c r="B25" s="15">
        <f t="shared" si="1"/>
        <v>387</v>
      </c>
      <c r="C25" s="16">
        <v>243</v>
      </c>
      <c r="D25" s="16">
        <v>144</v>
      </c>
      <c r="E25" s="16">
        <v>402</v>
      </c>
      <c r="F25" s="16">
        <v>-15</v>
      </c>
      <c r="G25" s="20">
        <v>180</v>
      </c>
      <c r="H25" s="20">
        <v>90</v>
      </c>
      <c r="I25" s="20">
        <v>90</v>
      </c>
    </row>
    <row r="26" spans="1:9" s="1" customFormat="1" ht="21.95" customHeight="1">
      <c r="A26" s="12" t="s">
        <v>29</v>
      </c>
      <c r="B26" s="13">
        <f t="shared" si="1"/>
        <v>4140</v>
      </c>
      <c r="C26" s="11">
        <v>2632</v>
      </c>
      <c r="D26" s="11">
        <v>1508</v>
      </c>
      <c r="E26" s="11">
        <v>3859</v>
      </c>
      <c r="F26" s="11">
        <v>281</v>
      </c>
      <c r="G26" s="19">
        <v>1467</v>
      </c>
      <c r="H26" s="19">
        <v>943</v>
      </c>
      <c r="I26" s="19">
        <v>524</v>
      </c>
    </row>
    <row r="27" spans="1:9" ht="21.95" customHeight="1">
      <c r="A27" s="14" t="s">
        <v>14</v>
      </c>
      <c r="B27" s="15">
        <f t="shared" si="1"/>
        <v>417</v>
      </c>
      <c r="C27" s="16">
        <v>359</v>
      </c>
      <c r="D27" s="16">
        <v>58</v>
      </c>
      <c r="E27" s="16">
        <v>205</v>
      </c>
      <c r="F27" s="16">
        <v>212</v>
      </c>
      <c r="G27" s="20">
        <v>52</v>
      </c>
      <c r="H27" s="20">
        <v>36</v>
      </c>
      <c r="I27" s="20">
        <v>16</v>
      </c>
    </row>
    <row r="28" spans="1:9" ht="21.95" customHeight="1">
      <c r="A28" s="14" t="s">
        <v>30</v>
      </c>
      <c r="B28" s="15">
        <f t="shared" si="1"/>
        <v>426</v>
      </c>
      <c r="C28" s="16">
        <v>297</v>
      </c>
      <c r="D28" s="16">
        <v>129</v>
      </c>
      <c r="E28" s="16">
        <v>292</v>
      </c>
      <c r="F28" s="16">
        <v>134</v>
      </c>
      <c r="G28" s="20">
        <v>114</v>
      </c>
      <c r="H28" s="20">
        <v>81</v>
      </c>
      <c r="I28" s="20">
        <v>33</v>
      </c>
    </row>
    <row r="29" spans="1:9" ht="21.95" customHeight="1">
      <c r="A29" s="14" t="s">
        <v>31</v>
      </c>
      <c r="B29" s="15">
        <f t="shared" si="1"/>
        <v>247</v>
      </c>
      <c r="C29" s="16">
        <v>164</v>
      </c>
      <c r="D29" s="16">
        <v>83</v>
      </c>
      <c r="E29" s="16">
        <v>250</v>
      </c>
      <c r="F29" s="16">
        <v>-3</v>
      </c>
      <c r="G29" s="20">
        <v>72</v>
      </c>
      <c r="H29" s="20">
        <v>52</v>
      </c>
      <c r="I29" s="20">
        <v>20</v>
      </c>
    </row>
    <row r="30" spans="1:9" ht="21.95" customHeight="1">
      <c r="A30" s="14" t="s">
        <v>32</v>
      </c>
      <c r="B30" s="15">
        <f t="shared" si="1"/>
        <v>520</v>
      </c>
      <c r="C30" s="16">
        <v>314</v>
      </c>
      <c r="D30" s="16">
        <v>206</v>
      </c>
      <c r="E30" s="16">
        <v>517</v>
      </c>
      <c r="F30" s="16">
        <v>3</v>
      </c>
      <c r="G30" s="20">
        <v>194</v>
      </c>
      <c r="H30" s="20">
        <v>129</v>
      </c>
      <c r="I30" s="20">
        <v>65</v>
      </c>
    </row>
    <row r="31" spans="1:9" ht="21.95" customHeight="1">
      <c r="A31" s="14" t="s">
        <v>33</v>
      </c>
      <c r="B31" s="15">
        <f t="shared" si="1"/>
        <v>568</v>
      </c>
      <c r="C31" s="16">
        <v>356</v>
      </c>
      <c r="D31" s="16">
        <v>212</v>
      </c>
      <c r="E31" s="16">
        <v>610</v>
      </c>
      <c r="F31" s="16">
        <v>-42</v>
      </c>
      <c r="G31" s="20">
        <v>215</v>
      </c>
      <c r="H31" s="20">
        <v>132</v>
      </c>
      <c r="I31" s="20">
        <v>83</v>
      </c>
    </row>
    <row r="32" spans="1:9" ht="21.95" customHeight="1">
      <c r="A32" s="14" t="s">
        <v>34</v>
      </c>
      <c r="B32" s="15">
        <f t="shared" si="1"/>
        <v>365</v>
      </c>
      <c r="C32" s="16">
        <v>236</v>
      </c>
      <c r="D32" s="16">
        <v>129</v>
      </c>
      <c r="E32" s="16">
        <v>391</v>
      </c>
      <c r="F32" s="16">
        <v>-26</v>
      </c>
      <c r="G32" s="20">
        <v>133</v>
      </c>
      <c r="H32" s="20">
        <v>81</v>
      </c>
      <c r="I32" s="20">
        <v>52</v>
      </c>
    </row>
    <row r="33" spans="1:9" ht="21.95" customHeight="1">
      <c r="A33" s="14" t="s">
        <v>35</v>
      </c>
      <c r="B33" s="15">
        <f t="shared" si="1"/>
        <v>935</v>
      </c>
      <c r="C33" s="16">
        <v>529</v>
      </c>
      <c r="D33" s="16">
        <v>406</v>
      </c>
      <c r="E33" s="16">
        <v>933</v>
      </c>
      <c r="F33" s="16">
        <v>2</v>
      </c>
      <c r="G33" s="20">
        <v>402</v>
      </c>
      <c r="H33" s="20">
        <v>254</v>
      </c>
      <c r="I33" s="20">
        <v>148</v>
      </c>
    </row>
    <row r="34" spans="1:9" ht="21.95" customHeight="1">
      <c r="A34" s="14" t="s">
        <v>36</v>
      </c>
      <c r="B34" s="15">
        <f t="shared" si="1"/>
        <v>662</v>
      </c>
      <c r="C34" s="16">
        <v>377</v>
      </c>
      <c r="D34" s="16">
        <v>285</v>
      </c>
      <c r="E34" s="16">
        <v>661</v>
      </c>
      <c r="F34" s="16">
        <v>1</v>
      </c>
      <c r="G34" s="20">
        <v>285</v>
      </c>
      <c r="H34" s="20">
        <v>178</v>
      </c>
      <c r="I34" s="20">
        <v>107</v>
      </c>
    </row>
    <row r="35" spans="1:9" s="1" customFormat="1" ht="21.95" customHeight="1">
      <c r="A35" s="12" t="s">
        <v>37</v>
      </c>
      <c r="B35" s="13">
        <f t="shared" si="1"/>
        <v>2897</v>
      </c>
      <c r="C35" s="11">
        <v>1914</v>
      </c>
      <c r="D35" s="11">
        <v>983</v>
      </c>
      <c r="E35" s="11">
        <v>2821</v>
      </c>
      <c r="F35" s="11">
        <v>76</v>
      </c>
      <c r="G35" s="19">
        <v>986</v>
      </c>
      <c r="H35" s="19">
        <v>612</v>
      </c>
      <c r="I35" s="19">
        <v>374</v>
      </c>
    </row>
    <row r="36" spans="1:9" ht="21.95" customHeight="1">
      <c r="A36" s="14" t="s">
        <v>14</v>
      </c>
      <c r="B36" s="15">
        <f t="shared" si="1"/>
        <v>552</v>
      </c>
      <c r="C36" s="16">
        <v>449</v>
      </c>
      <c r="D36" s="16">
        <v>103</v>
      </c>
      <c r="E36" s="16">
        <v>277</v>
      </c>
      <c r="F36" s="16">
        <v>275</v>
      </c>
      <c r="G36" s="20">
        <v>92</v>
      </c>
      <c r="H36" s="20">
        <v>64</v>
      </c>
      <c r="I36" s="20">
        <v>28</v>
      </c>
    </row>
    <row r="37" spans="1:9" ht="21.95" customHeight="1">
      <c r="A37" s="14" t="s">
        <v>38</v>
      </c>
      <c r="B37" s="15">
        <f t="shared" si="1"/>
        <v>416</v>
      </c>
      <c r="C37" s="16">
        <v>276</v>
      </c>
      <c r="D37" s="16">
        <v>140</v>
      </c>
      <c r="E37" s="16">
        <v>375</v>
      </c>
      <c r="F37" s="16">
        <v>41</v>
      </c>
      <c r="G37" s="20">
        <v>134</v>
      </c>
      <c r="H37" s="20">
        <v>87</v>
      </c>
      <c r="I37" s="20">
        <v>47</v>
      </c>
    </row>
    <row r="38" spans="1:9" ht="21.95" customHeight="1">
      <c r="A38" s="14" t="s">
        <v>39</v>
      </c>
      <c r="B38" s="15">
        <f t="shared" si="1"/>
        <v>263</v>
      </c>
      <c r="C38" s="16">
        <v>172</v>
      </c>
      <c r="D38" s="16">
        <v>91</v>
      </c>
      <c r="E38" s="16">
        <v>272</v>
      </c>
      <c r="F38" s="16">
        <v>-9</v>
      </c>
      <c r="G38" s="20">
        <v>89</v>
      </c>
      <c r="H38" s="20">
        <v>57</v>
      </c>
      <c r="I38" s="20">
        <v>32</v>
      </c>
    </row>
    <row r="39" spans="1:9" ht="21.95" customHeight="1">
      <c r="A39" s="14" t="s">
        <v>40</v>
      </c>
      <c r="B39" s="15">
        <f t="shared" si="1"/>
        <v>335</v>
      </c>
      <c r="C39" s="16">
        <v>208</v>
      </c>
      <c r="D39" s="16">
        <v>127</v>
      </c>
      <c r="E39" s="16">
        <v>336</v>
      </c>
      <c r="F39" s="16">
        <v>-1</v>
      </c>
      <c r="G39" s="20">
        <v>123</v>
      </c>
      <c r="H39" s="20">
        <v>79</v>
      </c>
      <c r="I39" s="20">
        <v>44</v>
      </c>
    </row>
    <row r="40" spans="1:9" ht="21.95" customHeight="1">
      <c r="A40" s="14" t="s">
        <v>41</v>
      </c>
      <c r="B40" s="15">
        <f t="shared" si="1"/>
        <v>320</v>
      </c>
      <c r="C40" s="16">
        <v>200</v>
      </c>
      <c r="D40" s="16">
        <v>120</v>
      </c>
      <c r="E40" s="16">
        <v>323</v>
      </c>
      <c r="F40" s="16">
        <v>-3</v>
      </c>
      <c r="G40" s="20">
        <v>113</v>
      </c>
      <c r="H40" s="20">
        <v>75</v>
      </c>
      <c r="I40" s="20">
        <v>38</v>
      </c>
    </row>
    <row r="41" spans="1:9" ht="21.95" customHeight="1">
      <c r="A41" s="14" t="s">
        <v>42</v>
      </c>
      <c r="B41" s="15">
        <f t="shared" si="1"/>
        <v>161</v>
      </c>
      <c r="C41" s="16">
        <v>93</v>
      </c>
      <c r="D41" s="16">
        <v>68</v>
      </c>
      <c r="E41" s="16">
        <v>196</v>
      </c>
      <c r="F41" s="16">
        <v>-35</v>
      </c>
      <c r="G41" s="20">
        <v>73</v>
      </c>
      <c r="H41" s="20">
        <v>42</v>
      </c>
      <c r="I41" s="20">
        <v>31</v>
      </c>
    </row>
    <row r="42" spans="1:9" ht="21.95" customHeight="1">
      <c r="A42" s="14" t="s">
        <v>43</v>
      </c>
      <c r="B42" s="15">
        <f t="shared" si="1"/>
        <v>148</v>
      </c>
      <c r="C42" s="16">
        <v>80</v>
      </c>
      <c r="D42" s="16">
        <v>68</v>
      </c>
      <c r="E42" s="16">
        <v>169</v>
      </c>
      <c r="F42" s="16">
        <v>-21</v>
      </c>
      <c r="G42" s="20">
        <v>69</v>
      </c>
      <c r="H42" s="20">
        <v>42</v>
      </c>
      <c r="I42" s="20">
        <v>27</v>
      </c>
    </row>
    <row r="43" spans="1:9" ht="21.95" customHeight="1">
      <c r="A43" s="14" t="s">
        <v>44</v>
      </c>
      <c r="B43" s="15">
        <f t="shared" ref="B43:B83" si="2">C43+D43</f>
        <v>257</v>
      </c>
      <c r="C43" s="16">
        <v>162</v>
      </c>
      <c r="D43" s="16">
        <v>95</v>
      </c>
      <c r="E43" s="16">
        <v>327</v>
      </c>
      <c r="F43" s="16">
        <v>-70</v>
      </c>
      <c r="G43" s="20">
        <v>111</v>
      </c>
      <c r="H43" s="20">
        <v>59</v>
      </c>
      <c r="I43" s="20">
        <v>52</v>
      </c>
    </row>
    <row r="44" spans="1:9" ht="21.95" customHeight="1">
      <c r="A44" s="14" t="s">
        <v>45</v>
      </c>
      <c r="B44" s="15">
        <f t="shared" si="2"/>
        <v>291</v>
      </c>
      <c r="C44" s="16">
        <v>174</v>
      </c>
      <c r="D44" s="16">
        <v>117</v>
      </c>
      <c r="E44" s="16">
        <v>335</v>
      </c>
      <c r="F44" s="16">
        <v>-44</v>
      </c>
      <c r="G44" s="20">
        <v>119</v>
      </c>
      <c r="H44" s="20">
        <v>73</v>
      </c>
      <c r="I44" s="20">
        <v>46</v>
      </c>
    </row>
    <row r="45" spans="1:9" ht="21.95" customHeight="1">
      <c r="A45" s="14" t="s">
        <v>46</v>
      </c>
      <c r="B45" s="15">
        <f t="shared" si="2"/>
        <v>154</v>
      </c>
      <c r="C45" s="16">
        <v>100</v>
      </c>
      <c r="D45" s="16">
        <v>54</v>
      </c>
      <c r="E45" s="16">
        <v>211</v>
      </c>
      <c r="F45" s="16">
        <v>-57</v>
      </c>
      <c r="G45" s="20">
        <v>63</v>
      </c>
      <c r="H45" s="20">
        <v>34</v>
      </c>
      <c r="I45" s="20">
        <v>29</v>
      </c>
    </row>
    <row r="46" spans="1:9" s="1" customFormat="1" ht="21.95" customHeight="1">
      <c r="A46" s="12" t="s">
        <v>47</v>
      </c>
      <c r="B46" s="13">
        <f t="shared" si="2"/>
        <v>4213</v>
      </c>
      <c r="C46" s="11">
        <v>2682</v>
      </c>
      <c r="D46" s="11">
        <v>1531</v>
      </c>
      <c r="E46" s="11">
        <v>3820</v>
      </c>
      <c r="F46" s="11">
        <v>393</v>
      </c>
      <c r="G46" s="19">
        <v>1612</v>
      </c>
      <c r="H46" s="19">
        <v>956</v>
      </c>
      <c r="I46" s="19">
        <v>656</v>
      </c>
    </row>
    <row r="47" spans="1:9" ht="21.95" customHeight="1">
      <c r="A47" s="14" t="s">
        <v>14</v>
      </c>
      <c r="B47" s="15">
        <f t="shared" si="2"/>
        <v>897</v>
      </c>
      <c r="C47" s="16">
        <v>706</v>
      </c>
      <c r="D47" s="16">
        <v>191</v>
      </c>
      <c r="E47" s="16">
        <v>544</v>
      </c>
      <c r="F47" s="16">
        <v>353</v>
      </c>
      <c r="G47" s="20">
        <v>182</v>
      </c>
      <c r="H47" s="20">
        <v>119</v>
      </c>
      <c r="I47" s="20">
        <v>63</v>
      </c>
    </row>
    <row r="48" spans="1:9" ht="21.95" customHeight="1">
      <c r="A48" s="14" t="s">
        <v>48</v>
      </c>
      <c r="B48" s="15">
        <f t="shared" si="2"/>
        <v>698</v>
      </c>
      <c r="C48" s="16">
        <v>403</v>
      </c>
      <c r="D48" s="16">
        <v>295</v>
      </c>
      <c r="E48" s="16">
        <v>649</v>
      </c>
      <c r="F48" s="16">
        <v>49</v>
      </c>
      <c r="G48" s="20">
        <v>294</v>
      </c>
      <c r="H48" s="20">
        <v>184</v>
      </c>
      <c r="I48" s="20">
        <v>110</v>
      </c>
    </row>
    <row r="49" spans="1:9" ht="21.95" customHeight="1">
      <c r="A49" s="14" t="s">
        <v>105</v>
      </c>
      <c r="B49" s="15">
        <f t="shared" si="2"/>
        <v>346</v>
      </c>
      <c r="C49" s="16">
        <v>225</v>
      </c>
      <c r="D49" s="16">
        <v>121</v>
      </c>
      <c r="E49" s="16">
        <v>356</v>
      </c>
      <c r="F49" s="16">
        <v>-10</v>
      </c>
      <c r="G49" s="20">
        <v>131</v>
      </c>
      <c r="H49" s="20">
        <v>76</v>
      </c>
      <c r="I49" s="20">
        <v>55</v>
      </c>
    </row>
    <row r="50" spans="1:9" ht="21.95" customHeight="1">
      <c r="A50" s="14" t="s">
        <v>49</v>
      </c>
      <c r="B50" s="15">
        <f t="shared" si="2"/>
        <v>793</v>
      </c>
      <c r="C50" s="16">
        <v>505</v>
      </c>
      <c r="D50" s="16">
        <v>288</v>
      </c>
      <c r="E50" s="16">
        <v>710</v>
      </c>
      <c r="F50" s="16">
        <v>83</v>
      </c>
      <c r="G50" s="20">
        <v>304</v>
      </c>
      <c r="H50" s="20">
        <v>180</v>
      </c>
      <c r="I50" s="20">
        <v>124</v>
      </c>
    </row>
    <row r="51" spans="1:9" ht="21.95" customHeight="1">
      <c r="A51" s="14" t="s">
        <v>50</v>
      </c>
      <c r="B51" s="15">
        <f t="shared" si="2"/>
        <v>355</v>
      </c>
      <c r="C51" s="16">
        <v>212</v>
      </c>
      <c r="D51" s="16">
        <v>143</v>
      </c>
      <c r="E51" s="16">
        <v>370</v>
      </c>
      <c r="F51" s="16">
        <v>-15</v>
      </c>
      <c r="G51" s="20">
        <v>136</v>
      </c>
      <c r="H51" s="20">
        <v>89</v>
      </c>
      <c r="I51" s="20">
        <v>47</v>
      </c>
    </row>
    <row r="52" spans="1:9" ht="21.95" customHeight="1">
      <c r="A52" s="14" t="s">
        <v>51</v>
      </c>
      <c r="B52" s="15">
        <f t="shared" si="2"/>
        <v>453</v>
      </c>
      <c r="C52" s="16">
        <v>256</v>
      </c>
      <c r="D52" s="16">
        <v>197</v>
      </c>
      <c r="E52" s="16">
        <v>433</v>
      </c>
      <c r="F52" s="16">
        <v>20</v>
      </c>
      <c r="G52" s="20">
        <v>208</v>
      </c>
      <c r="H52" s="20">
        <v>123</v>
      </c>
      <c r="I52" s="20">
        <v>85</v>
      </c>
    </row>
    <row r="53" spans="1:9" ht="21.95" customHeight="1">
      <c r="A53" s="14" t="s">
        <v>52</v>
      </c>
      <c r="B53" s="15">
        <f t="shared" si="2"/>
        <v>390</v>
      </c>
      <c r="C53" s="16">
        <v>231</v>
      </c>
      <c r="D53" s="16">
        <v>159</v>
      </c>
      <c r="E53" s="16">
        <v>427</v>
      </c>
      <c r="F53" s="16">
        <v>-37</v>
      </c>
      <c r="G53" s="20">
        <v>181</v>
      </c>
      <c r="H53" s="20">
        <v>99</v>
      </c>
      <c r="I53" s="20">
        <v>82</v>
      </c>
    </row>
    <row r="54" spans="1:9" ht="21.95" customHeight="1">
      <c r="A54" s="14" t="s">
        <v>53</v>
      </c>
      <c r="B54" s="15">
        <f t="shared" si="2"/>
        <v>281</v>
      </c>
      <c r="C54" s="16">
        <v>144</v>
      </c>
      <c r="D54" s="16">
        <v>137</v>
      </c>
      <c r="E54" s="16">
        <v>331</v>
      </c>
      <c r="F54" s="16">
        <v>-50</v>
      </c>
      <c r="G54" s="20">
        <v>176</v>
      </c>
      <c r="H54" s="20">
        <v>86</v>
      </c>
      <c r="I54" s="20">
        <v>90</v>
      </c>
    </row>
    <row r="55" spans="1:9" s="1" customFormat="1" ht="21.95" customHeight="1">
      <c r="A55" s="12" t="s">
        <v>54</v>
      </c>
      <c r="B55" s="13">
        <f t="shared" si="2"/>
        <v>822</v>
      </c>
      <c r="C55" s="11">
        <v>578</v>
      </c>
      <c r="D55" s="11">
        <v>244</v>
      </c>
      <c r="E55" s="11">
        <v>589</v>
      </c>
      <c r="F55" s="11">
        <v>233</v>
      </c>
      <c r="G55" s="19">
        <v>221</v>
      </c>
      <c r="H55" s="19">
        <v>152</v>
      </c>
      <c r="I55" s="19">
        <v>69</v>
      </c>
    </row>
    <row r="56" spans="1:9" s="1" customFormat="1" ht="21.95" customHeight="1">
      <c r="A56" s="12" t="s">
        <v>55</v>
      </c>
      <c r="B56" s="13">
        <f t="shared" si="2"/>
        <v>2172</v>
      </c>
      <c r="C56" s="11">
        <v>1433</v>
      </c>
      <c r="D56" s="11">
        <v>739</v>
      </c>
      <c r="E56" s="11">
        <v>2051</v>
      </c>
      <c r="F56" s="11">
        <v>121</v>
      </c>
      <c r="G56" s="19">
        <v>785</v>
      </c>
      <c r="H56" s="19">
        <v>462</v>
      </c>
      <c r="I56" s="19">
        <v>323</v>
      </c>
    </row>
    <row r="57" spans="1:9" ht="21.95" customHeight="1">
      <c r="A57" s="14" t="s">
        <v>14</v>
      </c>
      <c r="B57" s="15">
        <f t="shared" si="2"/>
        <v>326</v>
      </c>
      <c r="C57" s="16">
        <v>258</v>
      </c>
      <c r="D57" s="16">
        <v>68</v>
      </c>
      <c r="E57" s="16">
        <v>213</v>
      </c>
      <c r="F57" s="16">
        <v>113</v>
      </c>
      <c r="G57" s="20">
        <v>73</v>
      </c>
      <c r="H57" s="20">
        <v>42</v>
      </c>
      <c r="I57" s="20">
        <v>31</v>
      </c>
    </row>
    <row r="58" spans="1:9" ht="21.95" customHeight="1">
      <c r="A58" s="14" t="s">
        <v>56</v>
      </c>
      <c r="B58" s="15">
        <f t="shared" si="2"/>
        <v>297</v>
      </c>
      <c r="C58" s="16">
        <v>232</v>
      </c>
      <c r="D58" s="16">
        <v>65</v>
      </c>
      <c r="E58" s="16">
        <v>245</v>
      </c>
      <c r="F58" s="16">
        <v>52</v>
      </c>
      <c r="G58" s="20">
        <v>69</v>
      </c>
      <c r="H58" s="20">
        <v>41</v>
      </c>
      <c r="I58" s="20">
        <v>28</v>
      </c>
    </row>
    <row r="59" spans="1:9" ht="21.95" customHeight="1">
      <c r="A59" s="14" t="s">
        <v>57</v>
      </c>
      <c r="B59" s="15">
        <f t="shared" si="2"/>
        <v>709</v>
      </c>
      <c r="C59" s="16">
        <v>423</v>
      </c>
      <c r="D59" s="16">
        <v>286</v>
      </c>
      <c r="E59" s="16">
        <v>730</v>
      </c>
      <c r="F59" s="16">
        <v>-21</v>
      </c>
      <c r="G59" s="20">
        <v>303</v>
      </c>
      <c r="H59" s="20">
        <v>179</v>
      </c>
      <c r="I59" s="20">
        <v>124</v>
      </c>
    </row>
    <row r="60" spans="1:9" ht="21.95" customHeight="1">
      <c r="A60" s="14" t="s">
        <v>58</v>
      </c>
      <c r="B60" s="15">
        <f t="shared" si="2"/>
        <v>447</v>
      </c>
      <c r="C60" s="16">
        <v>270</v>
      </c>
      <c r="D60" s="16">
        <v>177</v>
      </c>
      <c r="E60" s="16">
        <v>472</v>
      </c>
      <c r="F60" s="16">
        <v>-25</v>
      </c>
      <c r="G60" s="20">
        <v>186</v>
      </c>
      <c r="H60" s="20">
        <v>111</v>
      </c>
      <c r="I60" s="20">
        <v>75</v>
      </c>
    </row>
    <row r="61" spans="1:9" ht="21.95" customHeight="1">
      <c r="A61" s="14" t="s">
        <v>59</v>
      </c>
      <c r="B61" s="15">
        <f t="shared" si="2"/>
        <v>393</v>
      </c>
      <c r="C61" s="16">
        <v>250</v>
      </c>
      <c r="D61" s="16">
        <v>143</v>
      </c>
      <c r="E61" s="16">
        <v>391</v>
      </c>
      <c r="F61" s="16">
        <v>2</v>
      </c>
      <c r="G61" s="20">
        <v>154</v>
      </c>
      <c r="H61" s="20">
        <v>89</v>
      </c>
      <c r="I61" s="20">
        <v>65</v>
      </c>
    </row>
    <row r="62" spans="1:9" s="1" customFormat="1" ht="21.95" customHeight="1">
      <c r="A62" s="12" t="s">
        <v>60</v>
      </c>
      <c r="B62" s="13">
        <f t="shared" si="2"/>
        <v>3409</v>
      </c>
      <c r="C62" s="11">
        <v>2241</v>
      </c>
      <c r="D62" s="11">
        <v>1168</v>
      </c>
      <c r="E62" s="11">
        <v>3185</v>
      </c>
      <c r="F62" s="11">
        <v>224</v>
      </c>
      <c r="G62" s="19">
        <v>1236</v>
      </c>
      <c r="H62" s="19">
        <v>728</v>
      </c>
      <c r="I62" s="19">
        <v>508</v>
      </c>
    </row>
    <row r="63" spans="1:9" ht="21.95" customHeight="1">
      <c r="A63" s="14" t="s">
        <v>14</v>
      </c>
      <c r="B63" s="15">
        <f t="shared" si="2"/>
        <v>13</v>
      </c>
      <c r="C63" s="16">
        <v>13</v>
      </c>
      <c r="D63" s="16">
        <v>0</v>
      </c>
      <c r="E63" s="16"/>
      <c r="F63" s="16">
        <v>13</v>
      </c>
      <c r="G63" s="20">
        <v>0</v>
      </c>
      <c r="H63" s="20">
        <v>0</v>
      </c>
      <c r="I63" s="20">
        <v>0</v>
      </c>
    </row>
    <row r="64" spans="1:9" ht="21.95" customHeight="1">
      <c r="A64" s="14" t="s">
        <v>61</v>
      </c>
      <c r="B64" s="15">
        <f t="shared" si="2"/>
        <v>608</v>
      </c>
      <c r="C64" s="16">
        <v>414</v>
      </c>
      <c r="D64" s="16">
        <v>194</v>
      </c>
      <c r="E64" s="16">
        <v>563</v>
      </c>
      <c r="F64" s="16">
        <v>45</v>
      </c>
      <c r="G64" s="20">
        <v>214</v>
      </c>
      <c r="H64" s="20">
        <v>121</v>
      </c>
      <c r="I64" s="20">
        <v>93</v>
      </c>
    </row>
    <row r="65" spans="1:9" ht="21.95" customHeight="1">
      <c r="A65" s="14" t="s">
        <v>62</v>
      </c>
      <c r="B65" s="15">
        <f t="shared" si="2"/>
        <v>432</v>
      </c>
      <c r="C65" s="16">
        <v>260</v>
      </c>
      <c r="D65" s="16">
        <v>172</v>
      </c>
      <c r="E65" s="16">
        <v>469</v>
      </c>
      <c r="F65" s="16">
        <v>-37</v>
      </c>
      <c r="G65" s="20">
        <v>197</v>
      </c>
      <c r="H65" s="20">
        <v>107</v>
      </c>
      <c r="I65" s="20">
        <v>90</v>
      </c>
    </row>
    <row r="66" spans="1:9" ht="21.95" customHeight="1">
      <c r="A66" s="14" t="s">
        <v>63</v>
      </c>
      <c r="B66" s="15">
        <f t="shared" si="2"/>
        <v>456</v>
      </c>
      <c r="C66" s="16">
        <v>283</v>
      </c>
      <c r="D66" s="16">
        <v>173</v>
      </c>
      <c r="E66" s="16">
        <v>437</v>
      </c>
      <c r="F66" s="16">
        <v>19</v>
      </c>
      <c r="G66" s="20">
        <v>189</v>
      </c>
      <c r="H66" s="20">
        <v>108</v>
      </c>
      <c r="I66" s="20">
        <v>81</v>
      </c>
    </row>
    <row r="67" spans="1:9" ht="21.95" customHeight="1">
      <c r="A67" s="14" t="s">
        <v>64</v>
      </c>
      <c r="B67" s="15">
        <f t="shared" si="2"/>
        <v>418</v>
      </c>
      <c r="C67" s="16">
        <v>278</v>
      </c>
      <c r="D67" s="16">
        <v>140</v>
      </c>
      <c r="E67" s="16">
        <v>378</v>
      </c>
      <c r="F67" s="16">
        <v>40</v>
      </c>
      <c r="G67" s="20">
        <v>133</v>
      </c>
      <c r="H67" s="20">
        <v>87</v>
      </c>
      <c r="I67" s="20">
        <v>46</v>
      </c>
    </row>
    <row r="68" spans="1:9" ht="21.95" customHeight="1">
      <c r="A68" s="14" t="s">
        <v>65</v>
      </c>
      <c r="B68" s="15">
        <f t="shared" si="2"/>
        <v>381</v>
      </c>
      <c r="C68" s="16">
        <v>259</v>
      </c>
      <c r="D68" s="16">
        <v>122</v>
      </c>
      <c r="E68" s="16">
        <v>367</v>
      </c>
      <c r="F68" s="16">
        <v>14</v>
      </c>
      <c r="G68" s="20">
        <v>130</v>
      </c>
      <c r="H68" s="20">
        <v>76</v>
      </c>
      <c r="I68" s="20">
        <v>54</v>
      </c>
    </row>
    <row r="69" spans="1:9" ht="21.95" customHeight="1">
      <c r="A69" s="14" t="s">
        <v>66</v>
      </c>
      <c r="B69" s="15">
        <f t="shared" si="2"/>
        <v>407</v>
      </c>
      <c r="C69" s="16">
        <v>292</v>
      </c>
      <c r="D69" s="16">
        <v>115</v>
      </c>
      <c r="E69" s="16">
        <v>344</v>
      </c>
      <c r="F69" s="16">
        <v>63</v>
      </c>
      <c r="G69" s="20">
        <v>118</v>
      </c>
      <c r="H69" s="20">
        <v>72</v>
      </c>
      <c r="I69" s="20">
        <v>46</v>
      </c>
    </row>
    <row r="70" spans="1:9" ht="21.95" customHeight="1">
      <c r="A70" s="21" t="s">
        <v>67</v>
      </c>
      <c r="B70" s="15">
        <f t="shared" si="2"/>
        <v>694</v>
      </c>
      <c r="C70" s="16">
        <v>442</v>
      </c>
      <c r="D70" s="16">
        <v>252</v>
      </c>
      <c r="E70" s="16">
        <v>627</v>
      </c>
      <c r="F70" s="16">
        <v>67</v>
      </c>
      <c r="G70" s="20">
        <v>255</v>
      </c>
      <c r="H70" s="20">
        <v>157</v>
      </c>
      <c r="I70" s="20">
        <v>98</v>
      </c>
    </row>
    <row r="71" spans="1:9" s="3" customFormat="1" ht="21.95" customHeight="1">
      <c r="A71" s="12" t="s">
        <v>68</v>
      </c>
      <c r="B71" s="13">
        <f t="shared" si="2"/>
        <v>4937</v>
      </c>
      <c r="C71" s="11">
        <v>3068</v>
      </c>
      <c r="D71" s="11">
        <v>1869</v>
      </c>
      <c r="E71" s="11">
        <v>5258</v>
      </c>
      <c r="F71" s="11">
        <v>-321</v>
      </c>
      <c r="G71" s="19">
        <v>2114</v>
      </c>
      <c r="H71" s="19">
        <v>1167</v>
      </c>
      <c r="I71" s="19">
        <v>947</v>
      </c>
    </row>
    <row r="72" spans="1:9" ht="21.95" customHeight="1">
      <c r="A72" s="14" t="s">
        <v>14</v>
      </c>
      <c r="B72" s="15">
        <f t="shared" si="2"/>
        <v>0</v>
      </c>
      <c r="C72" s="16">
        <v>0</v>
      </c>
      <c r="D72" s="16">
        <v>0</v>
      </c>
      <c r="E72" s="16">
        <v>11</v>
      </c>
      <c r="F72" s="16">
        <v>-11</v>
      </c>
      <c r="G72" s="20">
        <v>0</v>
      </c>
      <c r="H72" s="20">
        <v>0</v>
      </c>
      <c r="I72" s="20">
        <v>0</v>
      </c>
    </row>
    <row r="73" spans="1:9" ht="21.95" customHeight="1">
      <c r="A73" s="14" t="s">
        <v>69</v>
      </c>
      <c r="B73" s="15">
        <f t="shared" si="2"/>
        <v>325</v>
      </c>
      <c r="C73" s="16">
        <v>274</v>
      </c>
      <c r="D73" s="16">
        <v>51</v>
      </c>
      <c r="E73" s="16">
        <v>255</v>
      </c>
      <c r="F73" s="16">
        <v>70</v>
      </c>
      <c r="G73" s="20">
        <v>54</v>
      </c>
      <c r="H73" s="20">
        <v>32</v>
      </c>
      <c r="I73" s="20">
        <v>22</v>
      </c>
    </row>
    <row r="74" spans="1:9" ht="21.95" customHeight="1">
      <c r="A74" s="14" t="s">
        <v>70</v>
      </c>
      <c r="B74" s="15">
        <f t="shared" si="2"/>
        <v>303</v>
      </c>
      <c r="C74" s="16">
        <v>169</v>
      </c>
      <c r="D74" s="16">
        <v>134</v>
      </c>
      <c r="E74" s="16">
        <v>364</v>
      </c>
      <c r="F74" s="16">
        <v>-61</v>
      </c>
      <c r="G74" s="20">
        <v>171</v>
      </c>
      <c r="H74" s="20">
        <v>84</v>
      </c>
      <c r="I74" s="20">
        <v>87</v>
      </c>
    </row>
    <row r="75" spans="1:9" ht="21.95" customHeight="1">
      <c r="A75" s="14" t="s">
        <v>71</v>
      </c>
      <c r="B75" s="15">
        <f t="shared" si="2"/>
        <v>459</v>
      </c>
      <c r="C75" s="16">
        <v>247</v>
      </c>
      <c r="D75" s="16">
        <v>212</v>
      </c>
      <c r="E75" s="16">
        <v>524</v>
      </c>
      <c r="F75" s="16">
        <v>-65</v>
      </c>
      <c r="G75" s="20">
        <v>251</v>
      </c>
      <c r="H75" s="20">
        <v>132</v>
      </c>
      <c r="I75" s="20">
        <v>119</v>
      </c>
    </row>
    <row r="76" spans="1:9" ht="21.95" customHeight="1">
      <c r="A76" s="14" t="s">
        <v>72</v>
      </c>
      <c r="B76" s="15">
        <f t="shared" si="2"/>
        <v>754</v>
      </c>
      <c r="C76" s="16">
        <v>441</v>
      </c>
      <c r="D76" s="16">
        <v>313</v>
      </c>
      <c r="E76" s="16">
        <v>768</v>
      </c>
      <c r="F76" s="16">
        <v>-14</v>
      </c>
      <c r="G76" s="20">
        <v>361</v>
      </c>
      <c r="H76" s="20">
        <v>195</v>
      </c>
      <c r="I76" s="20">
        <v>166</v>
      </c>
    </row>
    <row r="77" spans="1:9" ht="21.95" customHeight="1">
      <c r="A77" s="14" t="s">
        <v>73</v>
      </c>
      <c r="B77" s="15">
        <f t="shared" si="2"/>
        <v>421</v>
      </c>
      <c r="C77" s="16">
        <v>242</v>
      </c>
      <c r="D77" s="16">
        <v>179</v>
      </c>
      <c r="E77" s="16">
        <v>491</v>
      </c>
      <c r="F77" s="16">
        <v>-70</v>
      </c>
      <c r="G77" s="20">
        <v>218</v>
      </c>
      <c r="H77" s="20">
        <v>112</v>
      </c>
      <c r="I77" s="20">
        <v>106</v>
      </c>
    </row>
    <row r="78" spans="1:9" ht="21.95" customHeight="1">
      <c r="A78" s="14" t="s">
        <v>74</v>
      </c>
      <c r="B78" s="15">
        <f t="shared" si="2"/>
        <v>282</v>
      </c>
      <c r="C78" s="16">
        <v>162</v>
      </c>
      <c r="D78" s="16">
        <v>120</v>
      </c>
      <c r="E78" s="16">
        <v>361</v>
      </c>
      <c r="F78" s="16">
        <v>-79</v>
      </c>
      <c r="G78" s="20">
        <v>148</v>
      </c>
      <c r="H78" s="20">
        <v>75</v>
      </c>
      <c r="I78" s="20">
        <v>73</v>
      </c>
    </row>
    <row r="79" spans="1:9" ht="21.95" customHeight="1">
      <c r="A79" s="14" t="s">
        <v>75</v>
      </c>
      <c r="B79" s="15">
        <f t="shared" si="2"/>
        <v>591</v>
      </c>
      <c r="C79" s="16">
        <v>351</v>
      </c>
      <c r="D79" s="16">
        <v>240</v>
      </c>
      <c r="E79" s="16">
        <v>672</v>
      </c>
      <c r="F79" s="16">
        <v>-81</v>
      </c>
      <c r="G79" s="20">
        <v>250</v>
      </c>
      <c r="H79" s="20">
        <v>150</v>
      </c>
      <c r="I79" s="20">
        <v>100</v>
      </c>
    </row>
    <row r="80" spans="1:9" ht="21.95" customHeight="1">
      <c r="A80" s="14" t="s">
        <v>76</v>
      </c>
      <c r="B80" s="15">
        <f t="shared" si="2"/>
        <v>662</v>
      </c>
      <c r="C80" s="16">
        <v>470</v>
      </c>
      <c r="D80" s="16">
        <v>192</v>
      </c>
      <c r="E80" s="16">
        <v>655</v>
      </c>
      <c r="F80" s="16">
        <v>7</v>
      </c>
      <c r="G80" s="20">
        <v>220</v>
      </c>
      <c r="H80" s="20">
        <v>120</v>
      </c>
      <c r="I80" s="20">
        <v>100</v>
      </c>
    </row>
    <row r="81" spans="1:9" ht="21.95" customHeight="1">
      <c r="A81" s="14" t="s">
        <v>77</v>
      </c>
      <c r="B81" s="15">
        <f t="shared" si="2"/>
        <v>468</v>
      </c>
      <c r="C81" s="16">
        <v>324</v>
      </c>
      <c r="D81" s="16">
        <v>144</v>
      </c>
      <c r="E81" s="16">
        <v>458</v>
      </c>
      <c r="F81" s="16">
        <v>10</v>
      </c>
      <c r="G81" s="20">
        <v>142</v>
      </c>
      <c r="H81" s="20">
        <v>90</v>
      </c>
      <c r="I81" s="20">
        <v>52</v>
      </c>
    </row>
    <row r="82" spans="1:9" ht="21.95" customHeight="1">
      <c r="A82" s="21" t="s">
        <v>78</v>
      </c>
      <c r="B82" s="15">
        <f t="shared" si="2"/>
        <v>672</v>
      </c>
      <c r="C82" s="16">
        <v>388</v>
      </c>
      <c r="D82" s="16">
        <v>284</v>
      </c>
      <c r="E82" s="16">
        <v>699</v>
      </c>
      <c r="F82" s="16">
        <v>-27</v>
      </c>
      <c r="G82" s="20">
        <v>299</v>
      </c>
      <c r="H82" s="20">
        <v>177</v>
      </c>
      <c r="I82" s="20">
        <v>122</v>
      </c>
    </row>
    <row r="83" spans="1:9" s="1" customFormat="1" ht="21.95" customHeight="1">
      <c r="A83" s="12" t="s">
        <v>79</v>
      </c>
      <c r="B83" s="13">
        <f t="shared" si="2"/>
        <v>2106</v>
      </c>
      <c r="C83" s="11">
        <v>1432</v>
      </c>
      <c r="D83" s="11">
        <v>674</v>
      </c>
      <c r="E83" s="11">
        <v>1986</v>
      </c>
      <c r="F83" s="11">
        <v>120</v>
      </c>
      <c r="G83" s="19">
        <v>677</v>
      </c>
      <c r="H83" s="19">
        <v>421</v>
      </c>
      <c r="I83" s="19">
        <v>256</v>
      </c>
    </row>
    <row r="84" spans="1:9" s="1" customFormat="1" ht="21.95" customHeight="1">
      <c r="A84" s="14" t="s">
        <v>14</v>
      </c>
      <c r="B84" s="13"/>
      <c r="C84" s="11"/>
      <c r="D84" s="11"/>
      <c r="E84" s="11"/>
      <c r="F84" s="11"/>
      <c r="G84" s="19"/>
      <c r="H84" s="19"/>
      <c r="I84" s="19"/>
    </row>
    <row r="85" spans="1:9" ht="21.95" customHeight="1">
      <c r="A85" s="14" t="s">
        <v>80</v>
      </c>
      <c r="B85" s="15">
        <f t="shared" ref="B85:B91" si="3">C85+D85</f>
        <v>442</v>
      </c>
      <c r="C85" s="16">
        <v>338</v>
      </c>
      <c r="D85" s="16">
        <v>104</v>
      </c>
      <c r="E85" s="16">
        <v>352</v>
      </c>
      <c r="F85" s="16">
        <v>90</v>
      </c>
      <c r="G85" s="20">
        <v>100</v>
      </c>
      <c r="H85" s="20">
        <v>65</v>
      </c>
      <c r="I85" s="20">
        <v>35</v>
      </c>
    </row>
    <row r="86" spans="1:9" ht="21.95" customHeight="1">
      <c r="A86" s="14" t="s">
        <v>81</v>
      </c>
      <c r="B86" s="15">
        <f t="shared" si="3"/>
        <v>228</v>
      </c>
      <c r="C86" s="16">
        <v>162</v>
      </c>
      <c r="D86" s="16">
        <v>66</v>
      </c>
      <c r="E86" s="16">
        <v>233</v>
      </c>
      <c r="F86" s="16">
        <v>-5</v>
      </c>
      <c r="G86" s="20">
        <v>63</v>
      </c>
      <c r="H86" s="20">
        <v>41</v>
      </c>
      <c r="I86" s="20">
        <v>22</v>
      </c>
    </row>
    <row r="87" spans="1:9" ht="21.95" customHeight="1">
      <c r="A87" s="14" t="s">
        <v>82</v>
      </c>
      <c r="B87" s="15">
        <f t="shared" si="3"/>
        <v>413</v>
      </c>
      <c r="C87" s="16">
        <v>322</v>
      </c>
      <c r="D87" s="16">
        <v>91</v>
      </c>
      <c r="E87" s="16">
        <v>316</v>
      </c>
      <c r="F87" s="16">
        <v>97</v>
      </c>
      <c r="G87" s="20">
        <v>91</v>
      </c>
      <c r="H87" s="20">
        <v>57</v>
      </c>
      <c r="I87" s="20">
        <v>34</v>
      </c>
    </row>
    <row r="88" spans="1:9" ht="21.95" customHeight="1">
      <c r="A88" s="14" t="s">
        <v>83</v>
      </c>
      <c r="B88" s="15">
        <f t="shared" si="3"/>
        <v>338</v>
      </c>
      <c r="C88" s="16">
        <v>189</v>
      </c>
      <c r="D88" s="16">
        <v>149</v>
      </c>
      <c r="E88" s="16">
        <v>360</v>
      </c>
      <c r="F88" s="16">
        <v>-22</v>
      </c>
      <c r="G88" s="20">
        <v>144</v>
      </c>
      <c r="H88" s="20">
        <v>93</v>
      </c>
      <c r="I88" s="20">
        <v>51</v>
      </c>
    </row>
    <row r="89" spans="1:9" ht="21.95" customHeight="1">
      <c r="A89" s="22" t="s">
        <v>84</v>
      </c>
      <c r="B89" s="15">
        <f t="shared" si="3"/>
        <v>351</v>
      </c>
      <c r="C89" s="16">
        <v>209</v>
      </c>
      <c r="D89" s="16">
        <v>142</v>
      </c>
      <c r="E89" s="16">
        <v>372</v>
      </c>
      <c r="F89" s="16">
        <v>-21</v>
      </c>
      <c r="G89" s="20">
        <v>150</v>
      </c>
      <c r="H89" s="20">
        <v>89</v>
      </c>
      <c r="I89" s="20">
        <v>61</v>
      </c>
    </row>
    <row r="90" spans="1:9" ht="21.95" customHeight="1">
      <c r="A90" s="14" t="s">
        <v>85</v>
      </c>
      <c r="B90" s="15">
        <f t="shared" si="3"/>
        <v>334</v>
      </c>
      <c r="C90" s="16">
        <v>212</v>
      </c>
      <c r="D90" s="16">
        <v>122</v>
      </c>
      <c r="E90" s="20">
        <v>353</v>
      </c>
      <c r="F90" s="16">
        <v>-19</v>
      </c>
      <c r="G90" s="20">
        <v>129</v>
      </c>
      <c r="H90" s="20">
        <v>76</v>
      </c>
      <c r="I90" s="20">
        <v>53</v>
      </c>
    </row>
    <row r="91" spans="1:9" s="1" customFormat="1" ht="21.95" customHeight="1">
      <c r="A91" s="12" t="s">
        <v>86</v>
      </c>
      <c r="B91" s="13">
        <f t="shared" si="3"/>
        <v>2787</v>
      </c>
      <c r="C91" s="11">
        <v>1637</v>
      </c>
      <c r="D91" s="11">
        <v>1150</v>
      </c>
      <c r="E91" s="19">
        <v>3352</v>
      </c>
      <c r="F91" s="11">
        <v>-565</v>
      </c>
      <c r="G91" s="19">
        <v>1358</v>
      </c>
      <c r="H91" s="19">
        <v>719</v>
      </c>
      <c r="I91" s="19">
        <v>639</v>
      </c>
    </row>
    <row r="92" spans="1:9" s="1" customFormat="1" ht="21.95" customHeight="1">
      <c r="A92" s="14" t="s">
        <v>87</v>
      </c>
      <c r="B92" s="13"/>
      <c r="C92" s="11"/>
      <c r="D92" s="11"/>
      <c r="E92" s="19"/>
      <c r="F92" s="11"/>
      <c r="G92" s="19"/>
      <c r="H92" s="19"/>
      <c r="I92" s="19"/>
    </row>
    <row r="93" spans="1:9" ht="21.95" customHeight="1">
      <c r="A93" s="14" t="s">
        <v>88</v>
      </c>
      <c r="B93" s="15">
        <f t="shared" ref="B93:B101" si="4">C93+D93</f>
        <v>579</v>
      </c>
      <c r="C93" s="16">
        <v>387</v>
      </c>
      <c r="D93" s="16">
        <v>192</v>
      </c>
      <c r="E93" s="20">
        <v>486</v>
      </c>
      <c r="F93" s="16">
        <v>93</v>
      </c>
      <c r="G93" s="20">
        <v>174</v>
      </c>
      <c r="H93" s="20">
        <v>120</v>
      </c>
      <c r="I93" s="20">
        <v>54</v>
      </c>
    </row>
    <row r="94" spans="1:9" ht="21.95" customHeight="1">
      <c r="A94" s="14" t="s">
        <v>89</v>
      </c>
      <c r="B94" s="15">
        <f t="shared" si="4"/>
        <v>369</v>
      </c>
      <c r="C94" s="16">
        <v>203</v>
      </c>
      <c r="D94" s="16">
        <v>166</v>
      </c>
      <c r="E94" s="20">
        <v>478</v>
      </c>
      <c r="F94" s="16">
        <v>-109</v>
      </c>
      <c r="G94" s="20">
        <v>215</v>
      </c>
      <c r="H94" s="20">
        <v>104</v>
      </c>
      <c r="I94" s="20">
        <v>111</v>
      </c>
    </row>
    <row r="95" spans="1:9" ht="21.95" customHeight="1">
      <c r="A95" s="14" t="s">
        <v>90</v>
      </c>
      <c r="B95" s="15">
        <f t="shared" si="4"/>
        <v>341</v>
      </c>
      <c r="C95" s="16">
        <v>183</v>
      </c>
      <c r="D95" s="16">
        <v>158</v>
      </c>
      <c r="E95" s="20">
        <v>455</v>
      </c>
      <c r="F95" s="16">
        <v>-114</v>
      </c>
      <c r="G95" s="20">
        <v>200</v>
      </c>
      <c r="H95" s="20">
        <v>99</v>
      </c>
      <c r="I95" s="20">
        <v>101</v>
      </c>
    </row>
    <row r="96" spans="1:9" ht="21.95" customHeight="1">
      <c r="A96" s="14" t="s">
        <v>91</v>
      </c>
      <c r="B96" s="15">
        <f t="shared" si="4"/>
        <v>585</v>
      </c>
      <c r="C96" s="16">
        <v>320</v>
      </c>
      <c r="D96" s="16">
        <v>265</v>
      </c>
      <c r="E96" s="20">
        <v>730</v>
      </c>
      <c r="F96" s="16">
        <v>-145</v>
      </c>
      <c r="G96" s="20">
        <v>328</v>
      </c>
      <c r="H96" s="20">
        <v>166</v>
      </c>
      <c r="I96" s="20">
        <v>162</v>
      </c>
    </row>
    <row r="97" spans="1:9" ht="21.95" customHeight="1">
      <c r="A97" s="14" t="s">
        <v>92</v>
      </c>
      <c r="B97" s="15">
        <f t="shared" si="4"/>
        <v>237</v>
      </c>
      <c r="C97" s="16">
        <v>145</v>
      </c>
      <c r="D97" s="16">
        <v>92</v>
      </c>
      <c r="E97" s="20">
        <v>333</v>
      </c>
      <c r="F97" s="16">
        <v>-96</v>
      </c>
      <c r="G97" s="20">
        <v>103</v>
      </c>
      <c r="H97" s="20">
        <v>57</v>
      </c>
      <c r="I97" s="20">
        <v>46</v>
      </c>
    </row>
    <row r="98" spans="1:9" ht="21.95" customHeight="1">
      <c r="A98" s="14" t="s">
        <v>93</v>
      </c>
      <c r="B98" s="15">
        <f t="shared" si="4"/>
        <v>280</v>
      </c>
      <c r="C98" s="16">
        <v>161</v>
      </c>
      <c r="D98" s="16">
        <v>119</v>
      </c>
      <c r="E98" s="16">
        <v>368</v>
      </c>
      <c r="F98" s="16">
        <v>-88</v>
      </c>
      <c r="G98" s="20">
        <v>152</v>
      </c>
      <c r="H98" s="20">
        <v>74</v>
      </c>
      <c r="I98" s="20">
        <v>78</v>
      </c>
    </row>
    <row r="99" spans="1:9" ht="21.95" customHeight="1">
      <c r="A99" s="14" t="s">
        <v>94</v>
      </c>
      <c r="B99" s="15">
        <f t="shared" si="4"/>
        <v>221</v>
      </c>
      <c r="C99" s="16">
        <v>133</v>
      </c>
      <c r="D99" s="16">
        <v>88</v>
      </c>
      <c r="E99" s="20">
        <v>286</v>
      </c>
      <c r="F99" s="16">
        <v>-65</v>
      </c>
      <c r="G99" s="20">
        <v>102</v>
      </c>
      <c r="H99" s="20">
        <v>55</v>
      </c>
      <c r="I99" s="20">
        <v>47</v>
      </c>
    </row>
    <row r="100" spans="1:9" ht="21.95" customHeight="1">
      <c r="A100" s="14" t="s">
        <v>95</v>
      </c>
      <c r="B100" s="15">
        <f t="shared" si="4"/>
        <v>175</v>
      </c>
      <c r="C100" s="16">
        <v>105</v>
      </c>
      <c r="D100" s="16">
        <v>70</v>
      </c>
      <c r="E100" s="20">
        <v>216</v>
      </c>
      <c r="F100" s="16">
        <v>-41</v>
      </c>
      <c r="G100" s="20">
        <v>84</v>
      </c>
      <c r="H100" s="20">
        <v>44</v>
      </c>
      <c r="I100" s="20">
        <v>40</v>
      </c>
    </row>
    <row r="101" spans="1:9" s="1" customFormat="1" ht="21.95" customHeight="1">
      <c r="A101" s="12" t="s">
        <v>96</v>
      </c>
      <c r="B101" s="13">
        <f t="shared" si="4"/>
        <v>1597</v>
      </c>
      <c r="C101" s="11">
        <v>984</v>
      </c>
      <c r="D101" s="11">
        <v>613</v>
      </c>
      <c r="E101" s="19">
        <v>1578</v>
      </c>
      <c r="F101" s="11">
        <v>19</v>
      </c>
      <c r="G101" s="19">
        <v>620</v>
      </c>
      <c r="H101" s="19">
        <v>383</v>
      </c>
      <c r="I101" s="19">
        <v>237</v>
      </c>
    </row>
    <row r="102" spans="1:9" s="1" customFormat="1" ht="21.95" customHeight="1">
      <c r="A102" s="21" t="s">
        <v>104</v>
      </c>
      <c r="B102" s="13"/>
      <c r="C102" s="11"/>
      <c r="D102" s="11"/>
      <c r="E102" s="19"/>
      <c r="F102" s="11"/>
      <c r="G102" s="19"/>
      <c r="H102" s="19"/>
      <c r="I102" s="19"/>
    </row>
    <row r="103" spans="1:9" s="4" customFormat="1" ht="21.95" customHeight="1">
      <c r="A103" s="21" t="s">
        <v>97</v>
      </c>
      <c r="B103" s="15">
        <f t="shared" ref="B103:B109" si="5">C103+D103</f>
        <v>450</v>
      </c>
      <c r="C103" s="16">
        <v>323</v>
      </c>
      <c r="D103" s="16">
        <v>127</v>
      </c>
      <c r="E103" s="20">
        <v>380</v>
      </c>
      <c r="F103" s="16">
        <v>70</v>
      </c>
      <c r="G103" s="20">
        <v>126</v>
      </c>
      <c r="H103" s="20">
        <v>79</v>
      </c>
      <c r="I103" s="20">
        <v>47</v>
      </c>
    </row>
    <row r="104" spans="1:9" s="4" customFormat="1" ht="21.95" customHeight="1">
      <c r="A104" s="21" t="s">
        <v>98</v>
      </c>
      <c r="B104" s="15">
        <f t="shared" si="5"/>
        <v>580</v>
      </c>
      <c r="C104" s="16">
        <v>331</v>
      </c>
      <c r="D104" s="16">
        <v>249</v>
      </c>
      <c r="E104" s="20">
        <v>585</v>
      </c>
      <c r="F104" s="16">
        <v>-5</v>
      </c>
      <c r="G104" s="20">
        <v>253</v>
      </c>
      <c r="H104" s="20">
        <v>156</v>
      </c>
      <c r="I104" s="20">
        <v>97</v>
      </c>
    </row>
    <row r="105" spans="1:9" s="4" customFormat="1" ht="23.1" customHeight="1">
      <c r="A105" s="21" t="s">
        <v>99</v>
      </c>
      <c r="B105" s="15">
        <f t="shared" si="5"/>
        <v>567</v>
      </c>
      <c r="C105" s="16">
        <v>330</v>
      </c>
      <c r="D105" s="16">
        <v>237</v>
      </c>
      <c r="E105" s="20">
        <v>613</v>
      </c>
      <c r="F105" s="16">
        <v>-46</v>
      </c>
      <c r="G105" s="20">
        <v>241</v>
      </c>
      <c r="H105" s="20">
        <v>148</v>
      </c>
      <c r="I105" s="20">
        <v>93</v>
      </c>
    </row>
    <row r="106" spans="1:9" ht="23.1" customHeight="1">
      <c r="A106" s="12" t="s">
        <v>100</v>
      </c>
      <c r="B106" s="13">
        <f t="shared" si="5"/>
        <v>918</v>
      </c>
      <c r="C106" s="11">
        <v>486</v>
      </c>
      <c r="D106" s="11">
        <v>432</v>
      </c>
      <c r="E106" s="11">
        <v>872</v>
      </c>
      <c r="F106" s="11">
        <v>46</v>
      </c>
      <c r="G106" s="19">
        <v>435</v>
      </c>
      <c r="H106" s="19">
        <v>270</v>
      </c>
      <c r="I106" s="19">
        <v>165</v>
      </c>
    </row>
    <row r="107" spans="1:9" ht="23.1" customHeight="1">
      <c r="A107" s="12" t="s">
        <v>101</v>
      </c>
      <c r="B107" s="13">
        <f t="shared" si="5"/>
        <v>950</v>
      </c>
      <c r="C107" s="11">
        <v>527</v>
      </c>
      <c r="D107" s="11">
        <v>423</v>
      </c>
      <c r="E107" s="11">
        <v>1068</v>
      </c>
      <c r="F107" s="11">
        <v>-118</v>
      </c>
      <c r="G107" s="19">
        <v>451</v>
      </c>
      <c r="H107" s="19">
        <v>264</v>
      </c>
      <c r="I107" s="19">
        <v>187</v>
      </c>
    </row>
    <row r="108" spans="1:9" ht="23.1" customHeight="1">
      <c r="A108" s="12" t="s">
        <v>102</v>
      </c>
      <c r="B108" s="13">
        <f t="shared" si="5"/>
        <v>683</v>
      </c>
      <c r="C108" s="11">
        <v>443</v>
      </c>
      <c r="D108" s="11">
        <v>240</v>
      </c>
      <c r="E108" s="11">
        <v>641</v>
      </c>
      <c r="F108" s="11">
        <v>42</v>
      </c>
      <c r="G108" s="19">
        <v>245</v>
      </c>
      <c r="H108" s="19">
        <v>150</v>
      </c>
      <c r="I108" s="19">
        <v>95</v>
      </c>
    </row>
    <row r="109" spans="1:9" ht="23.1" customHeight="1">
      <c r="A109" s="12" t="s">
        <v>103</v>
      </c>
      <c r="B109" s="13">
        <f t="shared" si="5"/>
        <v>78</v>
      </c>
      <c r="C109" s="11">
        <v>49</v>
      </c>
      <c r="D109" s="11">
        <v>29</v>
      </c>
      <c r="E109" s="11">
        <v>80</v>
      </c>
      <c r="F109" s="11">
        <v>-2</v>
      </c>
      <c r="G109" s="19">
        <v>36</v>
      </c>
      <c r="H109" s="19">
        <v>18</v>
      </c>
      <c r="I109" s="19">
        <v>18</v>
      </c>
    </row>
  </sheetData>
  <mergeCells count="5">
    <mergeCell ref="A2:I2"/>
    <mergeCell ref="E3:F3"/>
    <mergeCell ref="B4:F4"/>
    <mergeCell ref="G4:I4"/>
    <mergeCell ref="A4:A5"/>
  </mergeCells>
  <phoneticPr fontId="43" type="noConversion"/>
  <printOptions horizontalCentered="1"/>
  <pageMargins left="0.196527777777778" right="0.196527777777778" top="0.47152777777777799" bottom="0.43263888888888902" header="0.31388888888888899" footer="0.196527777777778"/>
  <pageSetup paperSize="9" scale="8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张志鹏/社会保障处/湖北省财政厅</dc:creator>
  <cp:lastModifiedBy>PC</cp:lastModifiedBy>
  <cp:lastPrinted>2017-12-14T18:18:00Z</cp:lastPrinted>
  <dcterms:created xsi:type="dcterms:W3CDTF">2017-11-22T19:55:00Z</dcterms:created>
  <dcterms:modified xsi:type="dcterms:W3CDTF">2023-08-23T02:00:14Z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</Properties>
</file>