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 tabRatio="430"/>
  </bookViews>
  <sheets>
    <sheet name="区域绩效目标表" sheetId="23" r:id="rId1"/>
  </sheets>
  <definedNames>
    <definedName name="_xlnm._FilterDatabase" localSheetId="0" hidden="1">区域绩效目标表!$A$6:$R$73</definedName>
    <definedName name="_xlnm.Print_Area" localSheetId="0">区域绩效目标表!$A$1:$Q$73</definedName>
    <definedName name="_xlnm.Print_Titles" localSheetId="0">区域绩效目标表!$4:$6</definedName>
  </definedNames>
  <calcPr calcId="144525"/>
</workbook>
</file>

<file path=xl/sharedStrings.xml><?xml version="1.0" encoding="utf-8"?>
<sst xmlns="http://schemas.openxmlformats.org/spreadsheetml/2006/main" count="87">
  <si>
    <t>附件2</t>
  </si>
  <si>
    <t>医疗服务与保障能力提升补助资金（中医药事业传承与发展部分）区域绩效目标表</t>
  </si>
  <si>
    <t>年度：(2023年)</t>
  </si>
  <si>
    <t>地区</t>
  </si>
  <si>
    <t>下达资金
（万元）</t>
  </si>
  <si>
    <t>产出指标</t>
  </si>
  <si>
    <t>效益指标</t>
  </si>
  <si>
    <t>满意度指标</t>
  </si>
  <si>
    <t>数量指标</t>
  </si>
  <si>
    <t>社会效益指标</t>
  </si>
  <si>
    <t>服务对象满意度指标</t>
  </si>
  <si>
    <t>国家中医优势专科建设</t>
  </si>
  <si>
    <t>县级中医医院“两专科一中心”建设</t>
  </si>
  <si>
    <t>骨干人才培养项目</t>
  </si>
  <si>
    <t>高级人才工作室建设</t>
  </si>
  <si>
    <t>重点学科建设</t>
  </si>
  <si>
    <t>第七批全国老中医药专家学术经验继承工作</t>
  </si>
  <si>
    <t>中医药统计信息平台建设</t>
  </si>
  <si>
    <t>基层中医馆骨干人才培训</t>
  </si>
  <si>
    <t>中医治疗优势病种项目（临床循证能力提升）</t>
  </si>
  <si>
    <t>重点科室（老年病科、康复科、中西医协同科室）建设</t>
  </si>
  <si>
    <t>中医药文化项目</t>
  </si>
  <si>
    <t>中医药健康文化素养水平</t>
  </si>
  <si>
    <t>中医药健康服务能力</t>
  </si>
  <si>
    <t>培训对象满意度</t>
  </si>
  <si>
    <t>患者满意度</t>
  </si>
  <si>
    <t>合计</t>
  </si>
  <si>
    <t>明显提高</t>
  </si>
  <si>
    <t>≥90%</t>
  </si>
  <si>
    <t>≥85%</t>
  </si>
  <si>
    <t>武汉市</t>
  </si>
  <si>
    <t xml:space="preserve"> 市本级</t>
  </si>
  <si>
    <t xml:space="preserve"> 黄陂区</t>
  </si>
  <si>
    <t>黄石市</t>
  </si>
  <si>
    <t xml:space="preserve">  市本级</t>
  </si>
  <si>
    <t>十堰市</t>
  </si>
  <si>
    <t xml:space="preserve">  郧阳区</t>
  </si>
  <si>
    <t xml:space="preserve">  竹山县</t>
  </si>
  <si>
    <t xml:space="preserve">  竹溪县</t>
  </si>
  <si>
    <t xml:space="preserve">  房县</t>
  </si>
  <si>
    <t>荆州市</t>
  </si>
  <si>
    <t xml:space="preserve">  松滋市</t>
  </si>
  <si>
    <t xml:space="preserve">  公安县</t>
  </si>
  <si>
    <t xml:space="preserve">  洪湖市</t>
  </si>
  <si>
    <t>宜昌市</t>
  </si>
  <si>
    <t xml:space="preserve">  枝江</t>
  </si>
  <si>
    <t xml:space="preserve">  远安县</t>
  </si>
  <si>
    <t>襄阳市</t>
  </si>
  <si>
    <t xml:space="preserve">  老河口</t>
  </si>
  <si>
    <t xml:space="preserve">  枣阳市</t>
  </si>
  <si>
    <t xml:space="preserve">  宜城市</t>
  </si>
  <si>
    <t xml:space="preserve">  南漳县</t>
  </si>
  <si>
    <t>鄂州市</t>
  </si>
  <si>
    <t>荆门市</t>
  </si>
  <si>
    <t xml:space="preserve">  京山市</t>
  </si>
  <si>
    <t xml:space="preserve">  沙洋县</t>
  </si>
  <si>
    <t>孝感市</t>
  </si>
  <si>
    <t xml:space="preserve">  孝昌县</t>
  </si>
  <si>
    <t xml:space="preserve">  大悟县</t>
  </si>
  <si>
    <t xml:space="preserve">  安陆市</t>
  </si>
  <si>
    <t xml:space="preserve">  云梦县</t>
  </si>
  <si>
    <t xml:space="preserve">  应城市</t>
  </si>
  <si>
    <t>黄冈市</t>
  </si>
  <si>
    <t xml:space="preserve">  黄州区</t>
  </si>
  <si>
    <t xml:space="preserve">  团风县</t>
  </si>
  <si>
    <t xml:space="preserve">  麻城市</t>
  </si>
  <si>
    <t xml:space="preserve">  罗田县</t>
  </si>
  <si>
    <t xml:space="preserve">  英山县</t>
  </si>
  <si>
    <t xml:space="preserve">  浠水县</t>
  </si>
  <si>
    <t xml:space="preserve">  蕲春县</t>
  </si>
  <si>
    <t xml:space="preserve">  武穴市</t>
  </si>
  <si>
    <t xml:space="preserve">  黄梅县</t>
  </si>
  <si>
    <t>咸宁市</t>
  </si>
  <si>
    <t xml:space="preserve">  嘉鱼县</t>
  </si>
  <si>
    <t xml:space="preserve">  通城县</t>
  </si>
  <si>
    <t xml:space="preserve">  崇阳县</t>
  </si>
  <si>
    <t>恩施州</t>
  </si>
  <si>
    <t xml:space="preserve">  州本级</t>
  </si>
  <si>
    <t xml:space="preserve">  咸丰县</t>
  </si>
  <si>
    <t>随州市</t>
  </si>
  <si>
    <t xml:space="preserve">  曾都区</t>
  </si>
  <si>
    <t xml:space="preserve">  随  县</t>
  </si>
  <si>
    <t>仙桃市</t>
  </si>
  <si>
    <t>天门市</t>
  </si>
  <si>
    <t>潜江市</t>
  </si>
  <si>
    <t>神农架林区</t>
  </si>
  <si>
    <t>省本级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</si>
</sst>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sz val="22"/>
      <name val="方正小标宋_GBK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1" fillId="0" borderId="0"/>
    <xf numFmtId="0" fontId="14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/>
    <xf numFmtId="0" fontId="13" fillId="2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0" borderId="0"/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1" fillId="15" borderId="3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3" fillId="0" borderId="2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1" fillId="0" borderId="2" xfId="1" applyNumberFormat="1" applyFont="1" applyFill="1" applyBorder="1" applyAlignment="1">
      <alignment horizontal="center" vertical="center" wrapText="1"/>
    </xf>
    <xf numFmtId="176" fontId="11" fillId="0" borderId="2" xfId="1" applyNumberFormat="1" applyFont="1" applyFill="1" applyBorder="1" applyAlignment="1" applyProtection="1">
      <alignment horizontal="center" vertical="center" wrapText="1"/>
    </xf>
    <xf numFmtId="176" fontId="11" fillId="0" borderId="2" xfId="1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vertical="center"/>
    </xf>
    <xf numFmtId="176" fontId="11" fillId="0" borderId="2" xfId="0" applyNumberFormat="1" applyFont="1" applyFill="1" applyBorder="1" applyAlignment="1">
      <alignment vertical="center"/>
    </xf>
  </cellXfs>
  <cellStyles count="52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常规 10" xfId="28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8FAF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3"/>
  <sheetViews>
    <sheetView tabSelected="1" zoomScale="90" zoomScaleNormal="90" workbookViewId="0">
      <pane ySplit="6" topLeftCell="A72" activePane="bottomLeft" state="frozen"/>
      <selection/>
      <selection pane="bottomLeft" activeCell="A1" sqref="A1:Q73"/>
    </sheetView>
  </sheetViews>
  <sheetFormatPr defaultColWidth="9" defaultRowHeight="12.75"/>
  <cols>
    <col min="1" max="1" width="15.75" style="4" customWidth="1"/>
    <col min="2" max="2" width="9.025" style="4" customWidth="1"/>
    <col min="3" max="10" width="8.19166666666667" style="5" customWidth="1"/>
    <col min="11" max="11" width="10.275" style="5" customWidth="1"/>
    <col min="12" max="12" width="12.5" style="5" customWidth="1"/>
    <col min="13" max="13" width="8.19166666666667" style="5" customWidth="1"/>
    <col min="14" max="14" width="9.625" style="5" customWidth="1"/>
    <col min="15" max="15" width="9.875" style="5" customWidth="1"/>
    <col min="16" max="16" width="10.25" style="5" customWidth="1"/>
    <col min="17" max="17" width="10.1416666666667" style="5" customWidth="1"/>
    <col min="18" max="16384" width="9" style="4"/>
  </cols>
  <sheetData>
    <row r="1" ht="15.75" spans="1:1">
      <c r="A1" s="6" t="s">
        <v>0</v>
      </c>
    </row>
    <row r="2" ht="49.5" customHeight="1" spans="1:17">
      <c r="A2" s="7" t="s">
        <v>1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24.75" customHeight="1" spans="1:17">
      <c r="A3" s="9" t="s">
        <v>2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ht="30" customHeight="1" spans="1:17">
      <c r="A4" s="11" t="s">
        <v>3</v>
      </c>
      <c r="B4" s="12" t="s">
        <v>4</v>
      </c>
      <c r="C4" s="13" t="s">
        <v>5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 t="s">
        <v>6</v>
      </c>
      <c r="O4" s="13"/>
      <c r="P4" s="23" t="s">
        <v>7</v>
      </c>
      <c r="Q4" s="23"/>
    </row>
    <row r="5" ht="34.5" customHeight="1" spans="1:17">
      <c r="A5" s="11"/>
      <c r="B5" s="11"/>
      <c r="C5" s="13" t="s">
        <v>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 t="s">
        <v>9</v>
      </c>
      <c r="O5" s="13"/>
      <c r="P5" s="24" t="s">
        <v>10</v>
      </c>
      <c r="Q5" s="24"/>
    </row>
    <row r="6" ht="84" customHeight="1" spans="1:17">
      <c r="A6" s="11"/>
      <c r="B6" s="11"/>
      <c r="C6" s="13" t="s">
        <v>11</v>
      </c>
      <c r="D6" s="13" t="s">
        <v>12</v>
      </c>
      <c r="E6" s="13" t="s">
        <v>13</v>
      </c>
      <c r="F6" s="13" t="s">
        <v>14</v>
      </c>
      <c r="G6" s="13" t="s">
        <v>15</v>
      </c>
      <c r="H6" s="13" t="s">
        <v>16</v>
      </c>
      <c r="I6" s="13" t="s">
        <v>17</v>
      </c>
      <c r="J6" s="13" t="s">
        <v>18</v>
      </c>
      <c r="K6" s="13" t="s">
        <v>19</v>
      </c>
      <c r="L6" s="13" t="s">
        <v>20</v>
      </c>
      <c r="M6" s="13" t="s">
        <v>21</v>
      </c>
      <c r="N6" s="13" t="s">
        <v>22</v>
      </c>
      <c r="O6" s="13" t="s">
        <v>23</v>
      </c>
      <c r="P6" s="13" t="s">
        <v>24</v>
      </c>
      <c r="Q6" s="13" t="s">
        <v>25</v>
      </c>
    </row>
    <row r="7" s="1" customFormat="1" ht="21" customHeight="1" spans="1:17">
      <c r="A7" s="14" t="s">
        <v>26</v>
      </c>
      <c r="B7" s="15">
        <f t="shared" ref="B7:M7" si="0">SUM(B8,B11,B13,B19,B24,B28,B34,B35,B39,B46,B57,B62,B65,B69:B73)</f>
        <v>13285</v>
      </c>
      <c r="C7" s="15">
        <f t="shared" si="0"/>
        <v>20</v>
      </c>
      <c r="D7" s="15">
        <f t="shared" si="0"/>
        <v>19</v>
      </c>
      <c r="E7" s="15">
        <f t="shared" si="0"/>
        <v>28</v>
      </c>
      <c r="F7" s="15">
        <f t="shared" si="0"/>
        <v>35</v>
      </c>
      <c r="G7" s="15">
        <f t="shared" si="0"/>
        <v>20</v>
      </c>
      <c r="H7" s="15">
        <f t="shared" si="0"/>
        <v>135</v>
      </c>
      <c r="I7" s="15">
        <f t="shared" si="0"/>
        <v>1</v>
      </c>
      <c r="J7" s="15">
        <f t="shared" si="0"/>
        <v>730</v>
      </c>
      <c r="K7" s="15">
        <f t="shared" si="0"/>
        <v>1</v>
      </c>
      <c r="L7" s="15">
        <f t="shared" si="0"/>
        <v>6</v>
      </c>
      <c r="M7" s="15">
        <f t="shared" si="0"/>
        <v>37</v>
      </c>
      <c r="N7" s="15" t="s">
        <v>27</v>
      </c>
      <c r="O7" s="15" t="s">
        <v>27</v>
      </c>
      <c r="P7" s="25" t="s">
        <v>28</v>
      </c>
      <c r="Q7" s="15" t="s">
        <v>29</v>
      </c>
    </row>
    <row r="8" s="1" customFormat="1" ht="21" customHeight="1" spans="1:17">
      <c r="A8" s="16" t="s">
        <v>30</v>
      </c>
      <c r="B8" s="17">
        <v>735</v>
      </c>
      <c r="C8" s="18">
        <f>SUM(C9:C10)</f>
        <v>3</v>
      </c>
      <c r="D8" s="15"/>
      <c r="E8" s="18">
        <f t="shared" ref="E8:J8" si="1">SUM(E9:E10)</f>
        <v>5</v>
      </c>
      <c r="F8" s="18">
        <f t="shared" si="1"/>
        <v>3</v>
      </c>
      <c r="G8" s="18">
        <f t="shared" si="1"/>
        <v>2</v>
      </c>
      <c r="H8" s="18">
        <f t="shared" si="1"/>
        <v>16</v>
      </c>
      <c r="I8" s="18"/>
      <c r="J8" s="18">
        <f t="shared" si="1"/>
        <v>200</v>
      </c>
      <c r="K8" s="18"/>
      <c r="L8" s="18"/>
      <c r="M8" s="18">
        <f>SUM(M9:M10)</f>
        <v>1</v>
      </c>
      <c r="N8" s="15" t="s">
        <v>27</v>
      </c>
      <c r="O8" s="15" t="s">
        <v>27</v>
      </c>
      <c r="P8" s="25" t="s">
        <v>28</v>
      </c>
      <c r="Q8" s="15" t="s">
        <v>29</v>
      </c>
    </row>
    <row r="9" s="2" customFormat="1" ht="21" customHeight="1" spans="1:17">
      <c r="A9" s="19" t="s">
        <v>31</v>
      </c>
      <c r="B9" s="20">
        <v>734</v>
      </c>
      <c r="C9" s="21">
        <v>3</v>
      </c>
      <c r="D9" s="22"/>
      <c r="E9" s="22">
        <v>5</v>
      </c>
      <c r="F9" s="22">
        <v>3</v>
      </c>
      <c r="G9" s="22">
        <v>2</v>
      </c>
      <c r="H9" s="22">
        <v>15</v>
      </c>
      <c r="I9" s="22"/>
      <c r="J9" s="22">
        <v>200</v>
      </c>
      <c r="K9" s="22"/>
      <c r="L9" s="22"/>
      <c r="M9" s="22">
        <v>1</v>
      </c>
      <c r="N9" s="15" t="s">
        <v>27</v>
      </c>
      <c r="O9" s="15" t="s">
        <v>27</v>
      </c>
      <c r="P9" s="25" t="s">
        <v>28</v>
      </c>
      <c r="Q9" s="15" t="s">
        <v>29</v>
      </c>
    </row>
    <row r="10" s="2" customFormat="1" ht="21" customHeight="1" spans="1:17">
      <c r="A10" s="19" t="s">
        <v>32</v>
      </c>
      <c r="B10" s="22">
        <v>1</v>
      </c>
      <c r="C10" s="22"/>
      <c r="D10" s="22"/>
      <c r="E10" s="22"/>
      <c r="F10" s="22"/>
      <c r="G10" s="22"/>
      <c r="H10" s="22">
        <v>1</v>
      </c>
      <c r="I10" s="22"/>
      <c r="J10" s="22"/>
      <c r="K10" s="22"/>
      <c r="L10" s="22"/>
      <c r="M10" s="22"/>
      <c r="N10" s="22"/>
      <c r="O10" s="22"/>
      <c r="P10" s="25" t="s">
        <v>28</v>
      </c>
      <c r="Q10" s="22"/>
    </row>
    <row r="11" s="1" customFormat="1" ht="21" customHeight="1" spans="1:17">
      <c r="A11" s="16" t="s">
        <v>33</v>
      </c>
      <c r="B11" s="17">
        <v>145</v>
      </c>
      <c r="C11" s="15">
        <v>1</v>
      </c>
      <c r="D11" s="15"/>
      <c r="E11" s="15">
        <f t="shared" ref="E11:I11" si="2">SUM(E12:E12)</f>
        <v>1</v>
      </c>
      <c r="F11" s="15">
        <f t="shared" si="2"/>
        <v>1</v>
      </c>
      <c r="G11" s="15"/>
      <c r="H11" s="15">
        <f>SUM(H12:H12)</f>
        <v>3</v>
      </c>
      <c r="I11" s="15"/>
      <c r="J11" s="15">
        <f>SUM(J12:J12)</f>
        <v>60</v>
      </c>
      <c r="K11" s="15"/>
      <c r="L11" s="15"/>
      <c r="M11" s="15"/>
      <c r="N11" s="15"/>
      <c r="O11" s="15" t="s">
        <v>27</v>
      </c>
      <c r="P11" s="25" t="s">
        <v>28</v>
      </c>
      <c r="Q11" s="15" t="s">
        <v>29</v>
      </c>
    </row>
    <row r="12" s="2" customFormat="1" ht="21" customHeight="1" spans="1:17">
      <c r="A12" s="19" t="s">
        <v>34</v>
      </c>
      <c r="B12" s="20">
        <v>145</v>
      </c>
      <c r="C12" s="22">
        <v>1</v>
      </c>
      <c r="D12" s="22"/>
      <c r="E12" s="22">
        <v>1</v>
      </c>
      <c r="F12" s="22">
        <v>1</v>
      </c>
      <c r="G12" s="22"/>
      <c r="H12" s="22">
        <v>3</v>
      </c>
      <c r="I12" s="22"/>
      <c r="J12" s="22">
        <v>60</v>
      </c>
      <c r="K12" s="22"/>
      <c r="L12" s="22"/>
      <c r="M12" s="22"/>
      <c r="N12" s="22"/>
      <c r="O12" s="15" t="s">
        <v>27</v>
      </c>
      <c r="P12" s="25" t="s">
        <v>28</v>
      </c>
      <c r="Q12" s="15" t="s">
        <v>29</v>
      </c>
    </row>
    <row r="13" s="1" customFormat="1" ht="21" customHeight="1" spans="1:17">
      <c r="A13" s="16" t="s">
        <v>35</v>
      </c>
      <c r="B13" s="17">
        <v>449</v>
      </c>
      <c r="C13" s="15">
        <f>SUM(C14:C18)</f>
        <v>1</v>
      </c>
      <c r="D13" s="15">
        <f>SUM(D14:D18)</f>
        <v>2</v>
      </c>
      <c r="E13" s="15">
        <f>SUM(E14:E18)</f>
        <v>3</v>
      </c>
      <c r="F13" s="15">
        <f t="shared" ref="F13:J13" si="3">SUM(F14:F17)</f>
        <v>1</v>
      </c>
      <c r="G13" s="15"/>
      <c r="H13" s="15">
        <f t="shared" si="3"/>
        <v>3</v>
      </c>
      <c r="I13" s="15"/>
      <c r="J13" s="15">
        <f t="shared" si="3"/>
        <v>150</v>
      </c>
      <c r="K13" s="15"/>
      <c r="L13" s="15">
        <f>SUM(L14:L17)</f>
        <v>1</v>
      </c>
      <c r="M13" s="15"/>
      <c r="N13" s="15"/>
      <c r="O13" s="15" t="s">
        <v>27</v>
      </c>
      <c r="P13" s="25" t="s">
        <v>28</v>
      </c>
      <c r="Q13" s="15" t="s">
        <v>29</v>
      </c>
    </row>
    <row r="14" s="2" customFormat="1" ht="21" customHeight="1" spans="1:17">
      <c r="A14" s="19" t="s">
        <v>34</v>
      </c>
      <c r="B14" s="20">
        <v>219</v>
      </c>
      <c r="C14" s="22">
        <v>1</v>
      </c>
      <c r="D14" s="22"/>
      <c r="E14" s="22">
        <v>3</v>
      </c>
      <c r="F14" s="22">
        <v>1</v>
      </c>
      <c r="G14" s="22"/>
      <c r="H14" s="22">
        <v>3</v>
      </c>
      <c r="I14" s="22"/>
      <c r="J14" s="22">
        <v>150</v>
      </c>
      <c r="K14" s="22"/>
      <c r="L14" s="22">
        <v>1</v>
      </c>
      <c r="M14" s="22"/>
      <c r="N14" s="22"/>
      <c r="O14" s="15" t="s">
        <v>27</v>
      </c>
      <c r="P14" s="25" t="s">
        <v>28</v>
      </c>
      <c r="Q14" s="15" t="s">
        <v>29</v>
      </c>
    </row>
    <row r="15" s="2" customFormat="1" ht="21" customHeight="1" spans="1:17">
      <c r="A15" s="19" t="s">
        <v>36</v>
      </c>
      <c r="B15" s="20">
        <v>10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6"/>
      <c r="Q15" s="22"/>
    </row>
    <row r="16" s="2" customFormat="1" ht="21" customHeight="1" spans="1:17">
      <c r="A16" s="19" t="s">
        <v>37</v>
      </c>
      <c r="B16" s="20">
        <v>110</v>
      </c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15" t="s">
        <v>27</v>
      </c>
      <c r="P16" s="26"/>
      <c r="Q16" s="15" t="s">
        <v>29</v>
      </c>
    </row>
    <row r="17" s="2" customFormat="1" ht="21" customHeight="1" spans="1:17">
      <c r="A17" s="19" t="s">
        <v>38</v>
      </c>
      <c r="B17" s="20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6"/>
      <c r="Q17" s="22"/>
    </row>
    <row r="18" s="1" customFormat="1" ht="21" customHeight="1" spans="1:17">
      <c r="A18" s="19" t="s">
        <v>39</v>
      </c>
      <c r="B18" s="20">
        <v>100</v>
      </c>
      <c r="C18" s="15"/>
      <c r="D18" s="15">
        <v>1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 t="s">
        <v>27</v>
      </c>
      <c r="P18" s="25"/>
      <c r="Q18" s="15" t="s">
        <v>29</v>
      </c>
    </row>
    <row r="19" s="1" customFormat="1" ht="21" customHeight="1" spans="1:17">
      <c r="A19" s="16" t="s">
        <v>40</v>
      </c>
      <c r="B19" s="17">
        <v>314</v>
      </c>
      <c r="C19" s="15">
        <v>1</v>
      </c>
      <c r="D19" s="15"/>
      <c r="E19" s="15">
        <f t="shared" ref="E19:H19" si="4">SUM(E20:E23)</f>
        <v>3</v>
      </c>
      <c r="F19" s="15">
        <f t="shared" si="4"/>
        <v>3</v>
      </c>
      <c r="G19" s="15"/>
      <c r="H19" s="15">
        <f t="shared" si="4"/>
        <v>6</v>
      </c>
      <c r="I19" s="15"/>
      <c r="J19" s="15"/>
      <c r="K19" s="15"/>
      <c r="L19" s="15"/>
      <c r="M19" s="15"/>
      <c r="N19" s="15"/>
      <c r="O19" s="15" t="s">
        <v>27</v>
      </c>
      <c r="P19" s="25" t="s">
        <v>28</v>
      </c>
      <c r="Q19" s="15" t="s">
        <v>29</v>
      </c>
    </row>
    <row r="20" s="2" customFormat="1" ht="21" customHeight="1" spans="1:17">
      <c r="A20" s="19" t="s">
        <v>34</v>
      </c>
      <c r="B20" s="20">
        <v>271</v>
      </c>
      <c r="C20" s="22">
        <v>1</v>
      </c>
      <c r="D20" s="22"/>
      <c r="E20" s="22">
        <v>2</v>
      </c>
      <c r="F20" s="22">
        <v>2</v>
      </c>
      <c r="G20" s="22"/>
      <c r="H20" s="22">
        <v>3</v>
      </c>
      <c r="I20" s="22"/>
      <c r="J20" s="22"/>
      <c r="K20" s="22"/>
      <c r="L20" s="22"/>
      <c r="M20" s="22"/>
      <c r="N20" s="22"/>
      <c r="O20" s="15" t="s">
        <v>27</v>
      </c>
      <c r="P20" s="25" t="s">
        <v>28</v>
      </c>
      <c r="Q20" s="15" t="s">
        <v>29</v>
      </c>
    </row>
    <row r="21" s="2" customFormat="1" ht="21" customHeight="1" spans="1:17">
      <c r="A21" s="19" t="s">
        <v>41</v>
      </c>
      <c r="B21" s="20">
        <v>10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6"/>
      <c r="Q21" s="22"/>
    </row>
    <row r="22" s="2" customFormat="1" ht="21" customHeight="1" spans="1:17">
      <c r="A22" s="19" t="s">
        <v>42</v>
      </c>
      <c r="B22" s="20">
        <v>13</v>
      </c>
      <c r="C22" s="22"/>
      <c r="D22" s="22"/>
      <c r="E22" s="22">
        <v>1</v>
      </c>
      <c r="F22" s="22"/>
      <c r="G22" s="22"/>
      <c r="H22" s="22">
        <v>3</v>
      </c>
      <c r="I22" s="22"/>
      <c r="J22" s="22"/>
      <c r="K22" s="22"/>
      <c r="L22" s="22"/>
      <c r="M22" s="22"/>
      <c r="N22" s="22"/>
      <c r="O22" s="22"/>
      <c r="P22" s="25" t="s">
        <v>28</v>
      </c>
      <c r="Q22" s="26"/>
    </row>
    <row r="23" s="2" customFormat="1" ht="21" customHeight="1" spans="1:17">
      <c r="A23" s="19" t="s">
        <v>43</v>
      </c>
      <c r="B23" s="20">
        <v>20</v>
      </c>
      <c r="C23" s="22"/>
      <c r="D23" s="22"/>
      <c r="E23" s="22"/>
      <c r="F23" s="21">
        <v>1</v>
      </c>
      <c r="G23" s="21"/>
      <c r="H23" s="21"/>
      <c r="I23" s="21"/>
      <c r="J23" s="21"/>
      <c r="K23" s="21"/>
      <c r="L23" s="21"/>
      <c r="M23" s="21"/>
      <c r="N23" s="21"/>
      <c r="O23" s="22"/>
      <c r="P23" s="25" t="s">
        <v>28</v>
      </c>
      <c r="Q23" s="22"/>
    </row>
    <row r="24" s="1" customFormat="1" ht="21" customHeight="1" spans="1:17">
      <c r="A24" s="16" t="s">
        <v>44</v>
      </c>
      <c r="B24" s="17">
        <v>356</v>
      </c>
      <c r="C24" s="15">
        <f t="shared" ref="C24:H24" si="5">SUM(C25:C27)</f>
        <v>1</v>
      </c>
      <c r="D24" s="15">
        <f t="shared" si="5"/>
        <v>2</v>
      </c>
      <c r="E24" s="15">
        <f t="shared" si="5"/>
        <v>1</v>
      </c>
      <c r="F24" s="15">
        <f t="shared" si="5"/>
        <v>2</v>
      </c>
      <c r="G24" s="15"/>
      <c r="H24" s="15">
        <f t="shared" si="5"/>
        <v>6</v>
      </c>
      <c r="I24" s="15"/>
      <c r="J24" s="15"/>
      <c r="K24" s="15"/>
      <c r="L24" s="15"/>
      <c r="M24" s="15"/>
      <c r="N24" s="15"/>
      <c r="O24" s="15" t="s">
        <v>27</v>
      </c>
      <c r="P24" s="25" t="s">
        <v>28</v>
      </c>
      <c r="Q24" s="15" t="s">
        <v>29</v>
      </c>
    </row>
    <row r="25" s="2" customFormat="1" ht="21" customHeight="1" spans="1:17">
      <c r="A25" s="19" t="s">
        <v>34</v>
      </c>
      <c r="B25" s="20">
        <v>156</v>
      </c>
      <c r="C25" s="22">
        <v>1</v>
      </c>
      <c r="D25" s="22"/>
      <c r="E25" s="22">
        <v>1</v>
      </c>
      <c r="F25" s="22">
        <v>2</v>
      </c>
      <c r="G25" s="22"/>
      <c r="H25" s="22">
        <v>6</v>
      </c>
      <c r="I25" s="22"/>
      <c r="J25" s="22"/>
      <c r="K25" s="22"/>
      <c r="L25" s="22"/>
      <c r="M25" s="22"/>
      <c r="N25" s="22"/>
      <c r="O25" s="15" t="s">
        <v>27</v>
      </c>
      <c r="P25" s="25" t="s">
        <v>28</v>
      </c>
      <c r="Q25" s="15" t="s">
        <v>29</v>
      </c>
    </row>
    <row r="26" s="2" customFormat="1" ht="21" customHeight="1" spans="1:17">
      <c r="A26" s="19" t="s">
        <v>45</v>
      </c>
      <c r="B26" s="22">
        <v>100</v>
      </c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15" t="s">
        <v>27</v>
      </c>
      <c r="P26" s="26"/>
      <c r="Q26" s="15" t="s">
        <v>29</v>
      </c>
    </row>
    <row r="27" s="2" customFormat="1" ht="21" customHeight="1" spans="1:17">
      <c r="A27" s="19" t="s">
        <v>46</v>
      </c>
      <c r="B27" s="22">
        <v>100</v>
      </c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15" t="s">
        <v>27</v>
      </c>
      <c r="P27" s="26"/>
      <c r="Q27" s="15" t="s">
        <v>29</v>
      </c>
    </row>
    <row r="28" s="1" customFormat="1" ht="21" customHeight="1" spans="1:17">
      <c r="A28" s="16" t="s">
        <v>47</v>
      </c>
      <c r="B28" s="17">
        <v>749</v>
      </c>
      <c r="C28" s="18">
        <f t="shared" ref="C28:H28" si="6">SUM(C29:C33)</f>
        <v>1</v>
      </c>
      <c r="D28" s="18">
        <f t="shared" si="6"/>
        <v>3</v>
      </c>
      <c r="E28" s="18">
        <f t="shared" si="6"/>
        <v>2</v>
      </c>
      <c r="F28" s="18">
        <f t="shared" si="6"/>
        <v>1</v>
      </c>
      <c r="G28" s="18"/>
      <c r="H28" s="18">
        <f t="shared" si="6"/>
        <v>6</v>
      </c>
      <c r="I28" s="18"/>
      <c r="J28" s="18"/>
      <c r="K28" s="18"/>
      <c r="L28" s="18"/>
      <c r="M28" s="18"/>
      <c r="N28" s="18"/>
      <c r="O28" s="15" t="s">
        <v>27</v>
      </c>
      <c r="P28" s="25" t="s">
        <v>28</v>
      </c>
      <c r="Q28" s="15" t="s">
        <v>29</v>
      </c>
    </row>
    <row r="29" s="2" customFormat="1" ht="21" customHeight="1" spans="1:17">
      <c r="A29" s="19" t="s">
        <v>34</v>
      </c>
      <c r="B29" s="20">
        <v>389</v>
      </c>
      <c r="C29" s="21">
        <v>1</v>
      </c>
      <c r="D29" s="22"/>
      <c r="E29" s="22">
        <v>2</v>
      </c>
      <c r="F29" s="22">
        <v>1</v>
      </c>
      <c r="G29" s="22"/>
      <c r="H29" s="22">
        <v>6</v>
      </c>
      <c r="I29" s="22"/>
      <c r="J29" s="22"/>
      <c r="K29" s="22"/>
      <c r="L29" s="22"/>
      <c r="M29" s="22"/>
      <c r="N29" s="22"/>
      <c r="O29" s="15" t="s">
        <v>27</v>
      </c>
      <c r="P29" s="25" t="s">
        <v>28</v>
      </c>
      <c r="Q29" s="15" t="s">
        <v>29</v>
      </c>
    </row>
    <row r="30" s="2" customFormat="1" ht="21" customHeight="1" spans="1:17">
      <c r="A30" s="19" t="s">
        <v>48</v>
      </c>
      <c r="B30" s="22">
        <v>100</v>
      </c>
      <c r="C30" s="22"/>
      <c r="D30" s="22">
        <v>1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5" t="s">
        <v>27</v>
      </c>
      <c r="P30" s="26"/>
      <c r="Q30" s="15" t="s">
        <v>29</v>
      </c>
    </row>
    <row r="31" s="2" customFormat="1" ht="21" customHeight="1" spans="1:17">
      <c r="A31" s="19" t="s">
        <v>49</v>
      </c>
      <c r="B31" s="22">
        <v>10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6"/>
      <c r="Q31" s="22"/>
    </row>
    <row r="32" s="2" customFormat="1" ht="21" customHeight="1" spans="1:17">
      <c r="A32" s="19" t="s">
        <v>50</v>
      </c>
      <c r="B32" s="22">
        <v>100</v>
      </c>
      <c r="C32" s="22"/>
      <c r="D32" s="22">
        <v>1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15" t="s">
        <v>27</v>
      </c>
      <c r="P32" s="26"/>
      <c r="Q32" s="15" t="s">
        <v>29</v>
      </c>
    </row>
    <row r="33" s="2" customFormat="1" ht="21" customHeight="1" spans="1:17">
      <c r="A33" s="19" t="s">
        <v>51</v>
      </c>
      <c r="B33" s="22">
        <v>150</v>
      </c>
      <c r="C33" s="22"/>
      <c r="D33" s="22">
        <v>1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15" t="s">
        <v>27</v>
      </c>
      <c r="P33" s="26"/>
      <c r="Q33" s="15" t="s">
        <v>29</v>
      </c>
    </row>
    <row r="34" s="1" customFormat="1" ht="21" customHeight="1" spans="1:17">
      <c r="A34" s="16" t="s">
        <v>52</v>
      </c>
      <c r="B34" s="17">
        <v>32</v>
      </c>
      <c r="C34" s="15"/>
      <c r="D34" s="15"/>
      <c r="E34" s="15">
        <v>1</v>
      </c>
      <c r="F34" s="18">
        <v>1</v>
      </c>
      <c r="G34" s="18"/>
      <c r="H34" s="15">
        <v>3</v>
      </c>
      <c r="I34" s="15"/>
      <c r="J34" s="15">
        <v>30</v>
      </c>
      <c r="K34" s="15"/>
      <c r="L34" s="15"/>
      <c r="M34" s="15"/>
      <c r="N34" s="18"/>
      <c r="O34" s="15"/>
      <c r="P34" s="25" t="s">
        <v>28</v>
      </c>
      <c r="Q34" s="15"/>
    </row>
    <row r="35" s="1" customFormat="1" ht="21" customHeight="1" spans="1:17">
      <c r="A35" s="16" t="s">
        <v>53</v>
      </c>
      <c r="B35" s="17">
        <v>444</v>
      </c>
      <c r="C35" s="15">
        <f t="shared" ref="C35:F35" si="7">SUM(C36:C38)</f>
        <v>2</v>
      </c>
      <c r="D35" s="15">
        <f t="shared" si="7"/>
        <v>2</v>
      </c>
      <c r="E35" s="15">
        <f t="shared" si="7"/>
        <v>1</v>
      </c>
      <c r="F35" s="15">
        <f t="shared" si="7"/>
        <v>1</v>
      </c>
      <c r="G35" s="15"/>
      <c r="H35" s="15"/>
      <c r="I35" s="15"/>
      <c r="J35" s="15">
        <f>SUM(J36:J38)</f>
        <v>70</v>
      </c>
      <c r="K35" s="15"/>
      <c r="L35" s="15"/>
      <c r="M35" s="15"/>
      <c r="N35" s="15"/>
      <c r="O35" s="15" t="s">
        <v>27</v>
      </c>
      <c r="P35" s="25" t="s">
        <v>28</v>
      </c>
      <c r="Q35" s="15" t="s">
        <v>29</v>
      </c>
    </row>
    <row r="36" s="2" customFormat="1" ht="21" customHeight="1" spans="1:17">
      <c r="A36" s="19" t="s">
        <v>34</v>
      </c>
      <c r="B36" s="20">
        <v>244</v>
      </c>
      <c r="C36" s="22">
        <v>2</v>
      </c>
      <c r="D36" s="22"/>
      <c r="E36" s="22">
        <v>1</v>
      </c>
      <c r="F36" s="22">
        <v>1</v>
      </c>
      <c r="G36" s="22"/>
      <c r="H36" s="22"/>
      <c r="I36" s="22"/>
      <c r="J36" s="22">
        <v>70</v>
      </c>
      <c r="K36" s="22"/>
      <c r="L36" s="22"/>
      <c r="M36" s="22"/>
      <c r="N36" s="22"/>
      <c r="O36" s="15" t="s">
        <v>27</v>
      </c>
      <c r="P36" s="25" t="s">
        <v>28</v>
      </c>
      <c r="Q36" s="15" t="s">
        <v>29</v>
      </c>
    </row>
    <row r="37" s="2" customFormat="1" ht="21" customHeight="1" spans="1:17">
      <c r="A37" s="19" t="s">
        <v>54</v>
      </c>
      <c r="B37" s="22">
        <v>100</v>
      </c>
      <c r="C37" s="22"/>
      <c r="D37" s="22">
        <v>1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15" t="s">
        <v>27</v>
      </c>
      <c r="P37" s="26"/>
      <c r="Q37" s="15" t="s">
        <v>29</v>
      </c>
    </row>
    <row r="38" s="2" customFormat="1" ht="21" customHeight="1" spans="1:17">
      <c r="A38" s="19" t="s">
        <v>55</v>
      </c>
      <c r="B38" s="22">
        <v>100</v>
      </c>
      <c r="C38" s="22"/>
      <c r="D38" s="22">
        <v>1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15" t="s">
        <v>27</v>
      </c>
      <c r="P38" s="26"/>
      <c r="Q38" s="15" t="s">
        <v>29</v>
      </c>
    </row>
    <row r="39" s="1" customFormat="1" ht="21" customHeight="1" spans="1:17">
      <c r="A39" s="16" t="s">
        <v>56</v>
      </c>
      <c r="B39" s="17">
        <v>356</v>
      </c>
      <c r="C39" s="15">
        <f t="shared" ref="C39:H39" si="8">SUM(C40:C45)</f>
        <v>1</v>
      </c>
      <c r="D39" s="15">
        <f t="shared" si="8"/>
        <v>2</v>
      </c>
      <c r="E39" s="15"/>
      <c r="F39" s="15"/>
      <c r="G39" s="15"/>
      <c r="H39" s="15">
        <f t="shared" si="8"/>
        <v>6</v>
      </c>
      <c r="I39" s="15"/>
      <c r="J39" s="15"/>
      <c r="K39" s="15"/>
      <c r="L39" s="15"/>
      <c r="M39" s="15"/>
      <c r="N39" s="15"/>
      <c r="O39" s="15" t="s">
        <v>27</v>
      </c>
      <c r="P39" s="25" t="s">
        <v>28</v>
      </c>
      <c r="Q39" s="15" t="s">
        <v>29</v>
      </c>
    </row>
    <row r="40" s="2" customFormat="1" ht="21" customHeight="1" spans="1:17">
      <c r="A40" s="19" t="s">
        <v>34</v>
      </c>
      <c r="B40" s="20">
        <v>113</v>
      </c>
      <c r="C40" s="22">
        <v>1</v>
      </c>
      <c r="D40" s="22"/>
      <c r="E40" s="22"/>
      <c r="F40" s="22"/>
      <c r="G40" s="22"/>
      <c r="H40" s="22">
        <v>3</v>
      </c>
      <c r="I40" s="22"/>
      <c r="J40" s="22"/>
      <c r="K40" s="22"/>
      <c r="L40" s="22"/>
      <c r="M40" s="22"/>
      <c r="N40" s="22"/>
      <c r="O40" s="15" t="s">
        <v>27</v>
      </c>
      <c r="P40" s="25" t="s">
        <v>28</v>
      </c>
      <c r="Q40" s="15" t="s">
        <v>29</v>
      </c>
    </row>
    <row r="41" s="2" customFormat="1" ht="21" customHeight="1" spans="1:17">
      <c r="A41" s="19" t="s">
        <v>57</v>
      </c>
      <c r="B41" s="20">
        <v>110</v>
      </c>
      <c r="C41" s="22"/>
      <c r="D41" s="22">
        <v>1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15" t="s">
        <v>27</v>
      </c>
      <c r="P41" s="26"/>
      <c r="Q41" s="15" t="s">
        <v>29</v>
      </c>
    </row>
    <row r="42" s="2" customFormat="1" ht="21" customHeight="1" spans="1:17">
      <c r="A42" s="19" t="s">
        <v>58</v>
      </c>
      <c r="B42" s="20">
        <v>10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6"/>
      <c r="Q42" s="22"/>
    </row>
    <row r="43" s="2" customFormat="1" ht="21" customHeight="1" spans="1:17">
      <c r="A43" s="19" t="s">
        <v>59</v>
      </c>
      <c r="B43" s="20">
        <v>10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6"/>
      <c r="Q43" s="26"/>
    </row>
    <row r="44" s="2" customFormat="1" ht="21" customHeight="1" spans="1:17">
      <c r="A44" s="19" t="s">
        <v>60</v>
      </c>
      <c r="B44" s="20">
        <v>3</v>
      </c>
      <c r="C44" s="22"/>
      <c r="D44" s="22"/>
      <c r="E44" s="22"/>
      <c r="F44" s="22"/>
      <c r="G44" s="22"/>
      <c r="H44" s="22">
        <v>3</v>
      </c>
      <c r="I44" s="22"/>
      <c r="J44" s="22"/>
      <c r="K44" s="22"/>
      <c r="L44" s="22"/>
      <c r="M44" s="22"/>
      <c r="N44" s="22"/>
      <c r="O44" s="22"/>
      <c r="P44" s="25" t="s">
        <v>28</v>
      </c>
      <c r="Q44" s="22"/>
    </row>
    <row r="45" s="2" customFormat="1" ht="21" customHeight="1" spans="1:17">
      <c r="A45" s="19" t="s">
        <v>61</v>
      </c>
      <c r="B45" s="20">
        <v>110</v>
      </c>
      <c r="C45" s="22"/>
      <c r="D45" s="22">
        <v>1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5" t="s">
        <v>27</v>
      </c>
      <c r="P45" s="26"/>
      <c r="Q45" s="15" t="s">
        <v>29</v>
      </c>
    </row>
    <row r="46" s="1" customFormat="1" ht="21" customHeight="1" spans="1:17">
      <c r="A46" s="16" t="s">
        <v>62</v>
      </c>
      <c r="B46" s="17">
        <v>457</v>
      </c>
      <c r="C46" s="15"/>
      <c r="D46" s="15">
        <f t="shared" ref="D46:H46" si="9">SUM(D47:D56)</f>
        <v>3</v>
      </c>
      <c r="E46" s="15">
        <f t="shared" si="9"/>
        <v>3</v>
      </c>
      <c r="F46" s="15"/>
      <c r="G46" s="15"/>
      <c r="H46" s="15">
        <f t="shared" si="9"/>
        <v>6</v>
      </c>
      <c r="I46" s="15"/>
      <c r="J46" s="15"/>
      <c r="K46" s="15"/>
      <c r="L46" s="15"/>
      <c r="M46" s="15">
        <f>SUM(M47:M56)</f>
        <v>1</v>
      </c>
      <c r="N46" s="15" t="s">
        <v>27</v>
      </c>
      <c r="O46" s="15" t="s">
        <v>27</v>
      </c>
      <c r="P46" s="25" t="s">
        <v>28</v>
      </c>
      <c r="Q46" s="15" t="s">
        <v>29</v>
      </c>
    </row>
    <row r="47" s="2" customFormat="1" ht="21" customHeight="1" spans="1:17">
      <c r="A47" s="19" t="s">
        <v>34</v>
      </c>
      <c r="B47" s="20">
        <v>60</v>
      </c>
      <c r="C47" s="22"/>
      <c r="D47" s="22"/>
      <c r="E47" s="22">
        <v>1</v>
      </c>
      <c r="F47" s="22"/>
      <c r="G47" s="22"/>
      <c r="H47" s="22"/>
      <c r="I47" s="22"/>
      <c r="J47" s="22"/>
      <c r="K47" s="22"/>
      <c r="L47" s="22"/>
      <c r="M47" s="22">
        <v>1</v>
      </c>
      <c r="N47" s="15" t="s">
        <v>27</v>
      </c>
      <c r="O47" s="22"/>
      <c r="P47" s="25" t="s">
        <v>28</v>
      </c>
      <c r="Q47" s="26"/>
    </row>
    <row r="48" s="2" customFormat="1" ht="21" customHeight="1" spans="1:17">
      <c r="A48" s="19" t="s">
        <v>63</v>
      </c>
      <c r="B48" s="20">
        <v>10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6"/>
      <c r="Q48" s="22"/>
    </row>
    <row r="49" s="2" customFormat="1" ht="21" customHeight="1" spans="1:17">
      <c r="A49" s="19" t="s">
        <v>64</v>
      </c>
      <c r="B49" s="20">
        <v>110</v>
      </c>
      <c r="C49" s="22"/>
      <c r="D49" s="22">
        <v>1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15" t="s">
        <v>27</v>
      </c>
      <c r="P49" s="26"/>
      <c r="Q49" s="15" t="s">
        <v>29</v>
      </c>
    </row>
    <row r="50" s="2" customFormat="1" ht="21" customHeight="1" spans="1:17">
      <c r="A50" s="19" t="s">
        <v>65</v>
      </c>
      <c r="B50" s="20">
        <v>10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6"/>
      <c r="Q50" s="22"/>
    </row>
    <row r="51" s="2" customFormat="1" ht="21" customHeight="1" spans="1:17">
      <c r="A51" s="19" t="s">
        <v>66</v>
      </c>
      <c r="B51" s="20">
        <v>111</v>
      </c>
      <c r="C51" s="22"/>
      <c r="D51" s="22">
        <v>1</v>
      </c>
      <c r="E51" s="22">
        <v>1</v>
      </c>
      <c r="F51" s="22"/>
      <c r="G51" s="22"/>
      <c r="H51" s="22">
        <v>3</v>
      </c>
      <c r="I51" s="22"/>
      <c r="J51" s="22"/>
      <c r="K51" s="22"/>
      <c r="L51" s="22"/>
      <c r="M51" s="22"/>
      <c r="N51" s="22"/>
      <c r="O51" s="15" t="s">
        <v>27</v>
      </c>
      <c r="P51" s="25" t="s">
        <v>28</v>
      </c>
      <c r="Q51" s="15" t="s">
        <v>29</v>
      </c>
    </row>
    <row r="52" s="2" customFormat="1" ht="21" customHeight="1" spans="1:17">
      <c r="A52" s="19" t="s">
        <v>67</v>
      </c>
      <c r="B52" s="20">
        <v>13</v>
      </c>
      <c r="C52" s="22"/>
      <c r="D52" s="22"/>
      <c r="E52" s="22">
        <v>1</v>
      </c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5" t="s">
        <v>28</v>
      </c>
      <c r="Q52" s="26"/>
    </row>
    <row r="53" s="2" customFormat="1" ht="21" customHeight="1" spans="1:17">
      <c r="A53" s="19" t="s">
        <v>68</v>
      </c>
      <c r="B53" s="20">
        <v>10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6"/>
      <c r="Q53" s="22"/>
    </row>
    <row r="54" s="2" customFormat="1" ht="21" customHeight="1" spans="1:17">
      <c r="A54" s="19" t="s">
        <v>69</v>
      </c>
      <c r="B54" s="20">
        <v>120</v>
      </c>
      <c r="C54" s="22"/>
      <c r="D54" s="22">
        <v>1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15" t="s">
        <v>27</v>
      </c>
      <c r="P54" s="26"/>
      <c r="Q54" s="15" t="s">
        <v>29</v>
      </c>
    </row>
    <row r="55" s="2" customFormat="1" ht="21" customHeight="1" spans="1:17">
      <c r="A55" s="19" t="s">
        <v>70</v>
      </c>
      <c r="B55" s="20">
        <v>10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6"/>
      <c r="Q55" s="26"/>
    </row>
    <row r="56" s="2" customFormat="1" ht="21" customHeight="1" spans="1:17">
      <c r="A56" s="19" t="s">
        <v>71</v>
      </c>
      <c r="B56" s="20">
        <v>3</v>
      </c>
      <c r="C56" s="22"/>
      <c r="D56" s="22"/>
      <c r="E56" s="22"/>
      <c r="F56" s="22"/>
      <c r="G56" s="22"/>
      <c r="H56" s="22">
        <v>3</v>
      </c>
      <c r="I56" s="22"/>
      <c r="J56" s="22"/>
      <c r="K56" s="22"/>
      <c r="L56" s="22"/>
      <c r="M56" s="22"/>
      <c r="N56" s="22"/>
      <c r="O56" s="22"/>
      <c r="P56" s="25" t="s">
        <v>28</v>
      </c>
      <c r="Q56" s="26"/>
    </row>
    <row r="57" s="1" customFormat="1" ht="21" customHeight="1" spans="1:17">
      <c r="A57" s="16" t="s">
        <v>72</v>
      </c>
      <c r="B57" s="17">
        <v>236</v>
      </c>
      <c r="C57" s="15"/>
      <c r="D57" s="15">
        <f>SUM(D58:D61)</f>
        <v>2</v>
      </c>
      <c r="E57" s="15"/>
      <c r="F57" s="15"/>
      <c r="G57" s="15"/>
      <c r="H57" s="15"/>
      <c r="I57" s="15"/>
      <c r="J57" s="15">
        <f>SUM(J58:J61)</f>
        <v>80</v>
      </c>
      <c r="K57" s="15"/>
      <c r="L57" s="15"/>
      <c r="M57" s="15"/>
      <c r="N57" s="15"/>
      <c r="O57" s="15" t="s">
        <v>27</v>
      </c>
      <c r="P57" s="25" t="s">
        <v>28</v>
      </c>
      <c r="Q57" s="15" t="s">
        <v>29</v>
      </c>
    </row>
    <row r="58" s="2" customFormat="1" ht="21" customHeight="1" spans="1:17">
      <c r="A58" s="19" t="s">
        <v>34</v>
      </c>
      <c r="B58" s="20">
        <v>16</v>
      </c>
      <c r="C58" s="22"/>
      <c r="D58" s="22"/>
      <c r="E58" s="22"/>
      <c r="F58" s="22"/>
      <c r="G58" s="22"/>
      <c r="H58" s="22"/>
      <c r="I58" s="22"/>
      <c r="J58" s="22">
        <v>80</v>
      </c>
      <c r="K58" s="22"/>
      <c r="L58" s="22"/>
      <c r="M58" s="22"/>
      <c r="N58" s="22"/>
      <c r="O58" s="22"/>
      <c r="P58" s="26"/>
      <c r="Q58" s="22"/>
    </row>
    <row r="59" s="2" customFormat="1" ht="21" customHeight="1" spans="1:17">
      <c r="A59" s="19" t="s">
        <v>73</v>
      </c>
      <c r="B59" s="20">
        <v>100</v>
      </c>
      <c r="C59" s="22"/>
      <c r="D59" s="22">
        <v>1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15" t="s">
        <v>27</v>
      </c>
      <c r="P59" s="25" t="s">
        <v>28</v>
      </c>
      <c r="Q59" s="15" t="s">
        <v>29</v>
      </c>
    </row>
    <row r="60" s="2" customFormat="1" ht="21" customHeight="1" spans="1:17">
      <c r="A60" s="19" t="s">
        <v>74</v>
      </c>
      <c r="B60" s="22">
        <v>10</v>
      </c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6"/>
      <c r="Q60" s="22"/>
    </row>
    <row r="61" s="2" customFormat="1" ht="21" customHeight="1" spans="1:17">
      <c r="A61" s="19" t="s">
        <v>75</v>
      </c>
      <c r="B61" s="22">
        <v>110</v>
      </c>
      <c r="C61" s="22"/>
      <c r="D61" s="22">
        <v>1</v>
      </c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15" t="s">
        <v>27</v>
      </c>
      <c r="P61" s="26"/>
      <c r="Q61" s="15" t="s">
        <v>29</v>
      </c>
    </row>
    <row r="62" s="1" customFormat="1" ht="21" customHeight="1" spans="1:17">
      <c r="A62" s="16" t="s">
        <v>76</v>
      </c>
      <c r="B62" s="17">
        <v>110</v>
      </c>
      <c r="C62" s="15"/>
      <c r="D62" s="15">
        <f t="shared" ref="D62:F62" si="10">SUM(D63:D64)</f>
        <v>1</v>
      </c>
      <c r="E62" s="15">
        <f t="shared" si="10"/>
        <v>1</v>
      </c>
      <c r="F62" s="15"/>
      <c r="G62" s="15"/>
      <c r="H62" s="15"/>
      <c r="I62" s="15"/>
      <c r="J62" s="15"/>
      <c r="K62" s="15"/>
      <c r="L62" s="15"/>
      <c r="M62" s="15"/>
      <c r="N62" s="15"/>
      <c r="O62" s="15" t="s">
        <v>27</v>
      </c>
      <c r="P62" s="25" t="s">
        <v>28</v>
      </c>
      <c r="Q62" s="15" t="s">
        <v>29</v>
      </c>
    </row>
    <row r="63" s="2" customFormat="1" ht="21" customHeight="1" spans="1:17">
      <c r="A63" s="19" t="s">
        <v>77</v>
      </c>
      <c r="B63" s="20">
        <v>10</v>
      </c>
      <c r="C63" s="22"/>
      <c r="D63" s="22"/>
      <c r="E63" s="22">
        <v>1</v>
      </c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5" t="s">
        <v>28</v>
      </c>
      <c r="Q63" s="26"/>
    </row>
    <row r="64" s="2" customFormat="1" ht="21" customHeight="1" spans="1:17">
      <c r="A64" s="19" t="s">
        <v>78</v>
      </c>
      <c r="B64" s="22">
        <v>100</v>
      </c>
      <c r="C64" s="22"/>
      <c r="D64" s="22">
        <v>1</v>
      </c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15" t="s">
        <v>27</v>
      </c>
      <c r="P64" s="26"/>
      <c r="Q64" s="15" t="s">
        <v>29</v>
      </c>
    </row>
    <row r="65" s="1" customFormat="1" ht="21" customHeight="1" spans="1:17">
      <c r="A65" s="16" t="s">
        <v>79</v>
      </c>
      <c r="B65" s="17">
        <v>136</v>
      </c>
      <c r="C65" s="15"/>
      <c r="D65" s="15">
        <f>SUM(D66:D68)</f>
        <v>1</v>
      </c>
      <c r="E65" s="15">
        <f>SUM(E66:E68)</f>
        <v>1</v>
      </c>
      <c r="F65" s="15"/>
      <c r="G65" s="15"/>
      <c r="H65" s="15">
        <f>SUM(H66:H68)</f>
        <v>3</v>
      </c>
      <c r="I65" s="15"/>
      <c r="J65" s="15">
        <f>SUM(J66:J68)</f>
        <v>50</v>
      </c>
      <c r="K65" s="15"/>
      <c r="L65" s="15"/>
      <c r="M65" s="15"/>
      <c r="N65" s="15"/>
      <c r="O65" s="15" t="s">
        <v>27</v>
      </c>
      <c r="P65" s="25" t="s">
        <v>28</v>
      </c>
      <c r="Q65" s="15" t="s">
        <v>29</v>
      </c>
    </row>
    <row r="66" s="2" customFormat="1" ht="21" customHeight="1" spans="1:17">
      <c r="A66" s="19" t="s">
        <v>34</v>
      </c>
      <c r="B66" s="20">
        <v>16</v>
      </c>
      <c r="C66" s="22"/>
      <c r="D66" s="22"/>
      <c r="E66" s="22">
        <v>1</v>
      </c>
      <c r="F66" s="22"/>
      <c r="G66" s="22"/>
      <c r="H66" s="22">
        <v>3</v>
      </c>
      <c r="I66" s="22"/>
      <c r="J66" s="22">
        <v>50</v>
      </c>
      <c r="K66" s="22"/>
      <c r="L66" s="22"/>
      <c r="M66" s="22"/>
      <c r="N66" s="22"/>
      <c r="O66" s="22"/>
      <c r="P66" s="25" t="s">
        <v>28</v>
      </c>
      <c r="Q66" s="26"/>
    </row>
    <row r="67" s="2" customFormat="1" ht="21" customHeight="1" spans="1:17">
      <c r="A67" s="19" t="s">
        <v>80</v>
      </c>
      <c r="B67" s="20">
        <v>10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6"/>
      <c r="Q67" s="26"/>
    </row>
    <row r="68" s="2" customFormat="1" ht="21" customHeight="1" spans="1:17">
      <c r="A68" s="19" t="s">
        <v>81</v>
      </c>
      <c r="B68" s="22">
        <v>110</v>
      </c>
      <c r="C68" s="22"/>
      <c r="D68" s="22">
        <v>1</v>
      </c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15" t="s">
        <v>27</v>
      </c>
      <c r="P68" s="26"/>
      <c r="Q68" s="15" t="s">
        <v>29</v>
      </c>
    </row>
    <row r="69" s="3" customFormat="1" ht="21" customHeight="1" spans="1:17">
      <c r="A69" s="16" t="s">
        <v>82</v>
      </c>
      <c r="B69" s="15">
        <v>107</v>
      </c>
      <c r="C69" s="18">
        <v>1</v>
      </c>
      <c r="D69" s="15"/>
      <c r="E69" s="15"/>
      <c r="F69" s="15"/>
      <c r="G69" s="15"/>
      <c r="H69" s="15">
        <v>3</v>
      </c>
      <c r="I69" s="15"/>
      <c r="J69" s="15">
        <v>20</v>
      </c>
      <c r="K69" s="15"/>
      <c r="L69" s="15"/>
      <c r="M69" s="15"/>
      <c r="N69" s="15"/>
      <c r="O69" s="15" t="s">
        <v>27</v>
      </c>
      <c r="P69" s="25" t="s">
        <v>28</v>
      </c>
      <c r="Q69" s="15" t="s">
        <v>29</v>
      </c>
    </row>
    <row r="70" s="3" customFormat="1" ht="21" customHeight="1" spans="1:17">
      <c r="A70" s="16" t="s">
        <v>83</v>
      </c>
      <c r="B70" s="15">
        <v>6</v>
      </c>
      <c r="C70" s="18"/>
      <c r="D70" s="15"/>
      <c r="E70" s="15"/>
      <c r="F70" s="15"/>
      <c r="G70" s="15"/>
      <c r="H70" s="15"/>
      <c r="I70" s="15"/>
      <c r="J70" s="15">
        <v>30</v>
      </c>
      <c r="K70" s="15"/>
      <c r="L70" s="15"/>
      <c r="M70" s="15"/>
      <c r="N70" s="15"/>
      <c r="O70" s="15"/>
      <c r="P70" s="25" t="s">
        <v>28</v>
      </c>
      <c r="Q70" s="15"/>
    </row>
    <row r="71" s="3" customFormat="1" ht="21" customHeight="1" spans="1:17">
      <c r="A71" s="16" t="s">
        <v>84</v>
      </c>
      <c r="B71" s="15">
        <v>6</v>
      </c>
      <c r="C71" s="18"/>
      <c r="D71" s="15"/>
      <c r="E71" s="15"/>
      <c r="F71" s="15"/>
      <c r="G71" s="15"/>
      <c r="H71" s="15"/>
      <c r="I71" s="15"/>
      <c r="J71" s="15">
        <v>30</v>
      </c>
      <c r="K71" s="15"/>
      <c r="L71" s="15"/>
      <c r="M71" s="15"/>
      <c r="N71" s="15"/>
      <c r="O71" s="15"/>
      <c r="P71" s="25" t="s">
        <v>28</v>
      </c>
      <c r="Q71" s="15"/>
    </row>
    <row r="72" s="3" customFormat="1" ht="21" customHeight="1" spans="1:17">
      <c r="A72" s="16" t="s">
        <v>85</v>
      </c>
      <c r="B72" s="15">
        <v>2</v>
      </c>
      <c r="C72" s="18"/>
      <c r="D72" s="15"/>
      <c r="E72" s="15"/>
      <c r="F72" s="15"/>
      <c r="G72" s="15"/>
      <c r="H72" s="15"/>
      <c r="I72" s="15"/>
      <c r="J72" s="15">
        <v>10</v>
      </c>
      <c r="K72" s="15"/>
      <c r="L72" s="15"/>
      <c r="M72" s="15"/>
      <c r="N72" s="15"/>
      <c r="O72" s="15"/>
      <c r="P72" s="25" t="s">
        <v>28</v>
      </c>
      <c r="Q72" s="15"/>
    </row>
    <row r="73" s="3" customFormat="1" ht="21" customHeight="1" spans="1:17">
      <c r="A73" s="16" t="s">
        <v>86</v>
      </c>
      <c r="B73" s="15">
        <v>8645</v>
      </c>
      <c r="C73" s="15">
        <v>8</v>
      </c>
      <c r="D73" s="15">
        <v>1</v>
      </c>
      <c r="E73" s="15">
        <v>6</v>
      </c>
      <c r="F73" s="15">
        <v>22</v>
      </c>
      <c r="G73" s="15">
        <v>18</v>
      </c>
      <c r="H73" s="15">
        <v>74</v>
      </c>
      <c r="I73" s="15">
        <v>1</v>
      </c>
      <c r="J73" s="15"/>
      <c r="K73" s="15">
        <v>1</v>
      </c>
      <c r="L73" s="15">
        <v>5</v>
      </c>
      <c r="M73" s="15">
        <v>35</v>
      </c>
      <c r="N73" s="15" t="s">
        <v>27</v>
      </c>
      <c r="O73" s="15" t="s">
        <v>27</v>
      </c>
      <c r="P73" s="25" t="s">
        <v>28</v>
      </c>
      <c r="Q73" s="15" t="s">
        <v>29</v>
      </c>
    </row>
  </sheetData>
  <autoFilter ref="A6:R73">
    <extLst/>
  </autoFilter>
  <mergeCells count="10">
    <mergeCell ref="A2:Q2"/>
    <mergeCell ref="A3:Q3"/>
    <mergeCell ref="C4:M4"/>
    <mergeCell ref="N4:O4"/>
    <mergeCell ref="P4:Q4"/>
    <mergeCell ref="C5:M5"/>
    <mergeCell ref="N5:O5"/>
    <mergeCell ref="P5:Q5"/>
    <mergeCell ref="A4:A6"/>
    <mergeCell ref="B4:B6"/>
  </mergeCells>
  <pageMargins left="0.700694444444445" right="0.700694444444445" top="0.314583333333333" bottom="0.751388888888889" header="0.297916666666667" footer="0.297916666666667"/>
  <pageSetup paperSize="9" scale="7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区域绩效目标表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龚雪</cp:lastModifiedBy>
  <dcterms:created xsi:type="dcterms:W3CDTF">2020-04-07T09:19:00Z</dcterms:created>
  <cp:lastPrinted>2022-04-28T08:02:00Z</cp:lastPrinted>
  <dcterms:modified xsi:type="dcterms:W3CDTF">2023-06-21T15:42:35Z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2052-10.8.0.7227</vt:lpwstr>
  </property>
  <property fmtid="{D5CDD505-2E9C-101B-9397-08002B2CF9AE}" pid="3" name="KSOReadingLayout">
    <vt:bool>false</vt:bool>
  </property>
  <property fmtid="{D5CDD505-2E9C-101B-9397-08002B2CF9AE}" pid="4" name="ICV">
    <vt:lpwstr>2F43A4BF263244849094A439E13FF39D_13</vt:lpwstr>
  </property>
</Properties>
</file>