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6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<sst xmlns="http://schemas.openxmlformats.org/spreadsheetml/2006/main" count="232" uniqueCount="134">
  <si>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</si>
  <si>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</si>
  <si>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</si>
  <si>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</si>
  <si>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</si>
  <si>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</si>
  <si>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</si>
  <si>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</si>
  <si>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</si>
  <si>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</si>
  <si>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</si>
  <si>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</si>
  <si>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</si>
  <si>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</si>
  <si>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</si>
  <si>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</si>
  <si>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</si>
  <si>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</si>
  <si>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</si>
  <si>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</si>
  <si>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</si>
  <si>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</si>
  <si>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</si>
  <si>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</si>
  <si>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</si>
  <si>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</si>
  <si>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</si>
  <si>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</si>
  <si>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</si>
  <si>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</si>
  <si>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</si>
  <si>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</si>
  <si>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</si>
  <si>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</si>
  <si>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</si>
  <si>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</si>
  <si>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</si>
  <si>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</si>
  <si>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</si>
  <si>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</si>
  <si>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</si>
  <si>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</si>
  <si>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</si>
  <si>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</si>
  <si>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</si>
  <si>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</si>
  <si>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</si>
  <si>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</si>
  <si>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</si>
  <si>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</si>
  <si>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</si>
  <si>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</si>
  <si>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</si>
  <si>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</si>
  <si>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</si>
  <si>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</si>
  <si>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</si>
  <si>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</si>
  <si>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</si>
  <si>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</si>
  <si>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21004</t>
  </si>
  <si>
    <t>　公共卫生</t>
  </si>
  <si>
    <t>　　2100407</t>
  </si>
  <si>
    <t>　　其他专业公共卫生机构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</si>
  <si>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</si>
  <si>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</si>
  <si>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</si>
  <si>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</si>
  <si>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</si>
  <si>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</si>
  <si>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</si>
  <si>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</si>
  <si>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</si>
  <si>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</si>
  <si>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</si>
  <si>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</si>
  <si>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</si>
  <si>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</si>
  <si>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</si>
  <si>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</si>
  <si>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</si>
  <si>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</si>
  <si>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</si>
  <si>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</si>
  <si>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</si>
  <si>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</si>
  <si>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</si>
  <si>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</si>
  <si>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</si>
  <si>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</si>
  <si>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</si>
  <si>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</si>
  <si>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</si>
  <si>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</si>
  <si>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</si>
  <si>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</si>
  <si>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</si>
  <si>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</si>
  <si>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</si>
  <si>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</si>
  <si>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</si>
  <si>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</si>
  <si>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</si>
  <si>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</si>
  <si>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</si>
  <si>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</si>
  <si>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</si>
  <si>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</si>
  <si>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</si>
  <si>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</si>
  <si>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</si>
  <si>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</si>
  <si>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</si>
  <si>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310</t>
  </si>
  <si>
    <t>资本性支出</t>
  </si>
  <si>
    <t>　31002</t>
  </si>
  <si>
    <t>　办公设备购置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</si>
  <si>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</si>
  <si>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</si>
  <si>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</si>
  <si>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</si>
  <si>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</si>
  <si>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</si>
  <si>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</si>
  <si>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</si>
  <si>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</si>
  <si>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</si>
  <si>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</si>
  <si>
    <t>合计</t>
  </si>
  <si>
    <t>无</t>
  </si>
  <si>
    <t>检验质评专项</t>
  </si>
  <si>
    <t>血液质量控制和管理</t>
  </si>
  <si>
    <t>无</t>
  </si>
  <si>
    <t>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</si>
</sst>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11" xfId="0" applyNumberFormat="1" applyFont="1" applyBorder="1" applyAlignment="1" applyProtection="1">
      <alignment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49" fontId="9" fillId="0" borderId="11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49" fontId="10" fillId="0" borderId="9" xfId="0" applyNumberFormat="1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49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0" fontId="9" fillId="33" borderId="9" xfId="0" applyNumberFormat="1" applyFont="1" applyFill="1" applyBorder="1" applyAlignment="1" applyProtection="1">
      <alignment horizontal="right" vertical="center" wrapText="1"/>
      <protection/>
    </xf>
    <xf numFmtId="4" fontId="9" fillId="0" borderId="9" xfId="0" applyNumberFormat="1" applyFont="1" applyBorder="1" applyAlignment="1" applyProtection="1">
      <alignment horizontal="right" vertical="center" wrapText="1"/>
      <protection/>
    </xf>
    <xf numFmtId="40" fontId="9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40" fontId="9" fillId="0" borderId="9" xfId="0" applyNumberFormat="1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/>
      <protection/>
    </xf>
    <xf numFmtId="40" fontId="9" fillId="33" borderId="13" xfId="0" applyNumberFormat="1" applyFont="1" applyFill="1" applyBorder="1" applyAlignment="1" applyProtection="1">
      <alignment/>
      <protection/>
    </xf>
    <xf numFmtId="40" fontId="9" fillId="33" borderId="9" xfId="0" applyNumberFormat="1" applyFont="1" applyFill="1" applyBorder="1" applyAlignment="1" applyProtection="1">
      <alignment/>
      <protection/>
    </xf>
    <xf numFmtId="2" fontId="9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right" vertical="center"/>
      <protection/>
    </xf>
    <xf numFmtId="40" fontId="9" fillId="33" borderId="10" xfId="0" applyNumberFormat="1" applyFont="1" applyFill="1" applyBorder="1" applyAlignment="1" applyProtection="1">
      <alignment horizontal="right" vertical="center" wrapText="1"/>
      <protection/>
    </xf>
    <xf numFmtId="40" fontId="9" fillId="0" borderId="9" xfId="0" applyNumberFormat="1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4" fontId="9" fillId="33" borderId="9" xfId="0" applyNumberFormat="1" applyFont="1" applyFill="1" applyBorder="1" applyAlignment="1" applyProtection="1">
      <alignment horizontal="right" vertical="center" wrapText="1"/>
      <protection/>
    </xf>
    <xf numFmtId="40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49" fontId="12" fillId="0" borderId="9" xfId="0" applyNumberFormat="1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40" fontId="8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  <xf numFmtId="40" fontId="8" fillId="33" borderId="9" xfId="0" applyNumberFormat="1" applyFont="1" applyFill="1" applyBorder="1" applyAlignment="1" applyProtection="1">
      <alignment horizontal="right" vertical="center" wrapText="1"/>
      <protection/>
    </xf>
    <xf numFmtId="4" fontId="53" fillId="0" borderId="15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28125" style="1" customWidth="1"/>
    <col min="2" max="2" width="14.28125" style="1" customWidth="1"/>
    <col min="3" max="3" width="22.140625" style="1" customWidth="1"/>
    <col min="4" max="4" width="18.4218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18"/>
      <c r="B1" s="47"/>
      <c r="C1" s="47"/>
      <c r="D1" s="19"/>
      <c r="E1" s="47"/>
      <c r="F1" s="47"/>
      <c r="G1" s="47"/>
      <c r="H1" s="47"/>
    </row>
    <row r="2" spans="1:8" s="1" customFormat="1" ht="27" customHeight="1">
      <c r="A2" s="85" t="s">
        <v>0</v>
      </c>
      <c r="B2" s="85"/>
      <c r="C2" s="85"/>
      <c r="D2" s="85"/>
      <c r="E2" s="47"/>
      <c r="F2" s="47"/>
      <c r="G2" s="47"/>
      <c r="H2" s="47"/>
    </row>
    <row r="3" spans="2:8" s="1" customFormat="1" ht="18.75" customHeight="1">
      <c r="B3" s="18"/>
      <c r="C3" s="18"/>
      <c r="D3" s="19" t="s">
        <v>1</v>
      </c>
      <c r="E3" s="18"/>
      <c r="F3" s="18"/>
      <c r="G3" s="18"/>
      <c r="H3" s="18"/>
    </row>
    <row r="4" spans="1:8" s="1" customFormat="1" ht="24" customHeight="1">
      <c r="A4" s="86" t="s">
        <v>2</v>
      </c>
      <c r="B4" s="86"/>
      <c r="C4" s="21" t="s">
        <v>3</v>
      </c>
      <c r="D4" s="21"/>
      <c r="E4" s="18"/>
      <c r="F4" s="18"/>
      <c r="G4" s="18"/>
      <c r="H4" s="18"/>
    </row>
    <row r="5" spans="1:8" s="1" customFormat="1" ht="21.75" customHeight="1">
      <c r="A5" s="21" t="s">
        <v>4</v>
      </c>
      <c r="B5" s="21" t="s">
        <v>5</v>
      </c>
      <c r="C5" s="21" t="s">
        <v>6</v>
      </c>
      <c r="D5" s="21" t="s">
        <v>5</v>
      </c>
      <c r="E5" s="18"/>
      <c r="F5" s="18"/>
      <c r="G5" s="18"/>
      <c r="H5" s="18"/>
    </row>
    <row r="6" spans="1:8" s="1" customFormat="1" ht="21" customHeight="1">
      <c r="A6" s="72" t="s">
        <v>7</v>
      </c>
      <c r="B6" s="78">
        <f>SUM(B7:B8)</f>
        <v>1090.64</v>
      </c>
      <c r="C6" s="72" t="s">
        <v>8</v>
      </c>
      <c r="D6" s="79"/>
      <c r="E6" s="18"/>
      <c r="F6" s="18"/>
      <c r="G6" s="18"/>
      <c r="H6" s="18"/>
    </row>
    <row r="7" spans="1:8" s="1" customFormat="1" ht="21" customHeight="1">
      <c r="A7" s="72" t="s">
        <v>9</v>
      </c>
      <c r="B7" s="79">
        <v>1090.64</v>
      </c>
      <c r="C7" s="72" t="s">
        <v>10</v>
      </c>
      <c r="D7" s="79"/>
      <c r="E7" s="18"/>
      <c r="F7" s="18"/>
      <c r="G7" s="18"/>
      <c r="H7" s="18"/>
    </row>
    <row r="8" spans="1:8" s="1" customFormat="1" ht="21" customHeight="1">
      <c r="A8" s="11" t="s">
        <v>11</v>
      </c>
      <c r="B8" s="79"/>
      <c r="C8" s="72" t="s">
        <v>12</v>
      </c>
      <c r="D8" s="79"/>
      <c r="E8" s="18"/>
      <c r="F8" s="18"/>
      <c r="G8" s="18"/>
      <c r="H8" s="18"/>
    </row>
    <row r="9" spans="1:8" s="1" customFormat="1" ht="21" customHeight="1">
      <c r="A9" s="72" t="s">
        <v>13</v>
      </c>
      <c r="B9" s="79">
        <v>35</v>
      </c>
      <c r="C9" s="72" t="s">
        <v>14</v>
      </c>
      <c r="D9" s="79"/>
      <c r="E9" s="18"/>
      <c r="F9" s="18"/>
      <c r="G9" s="18"/>
      <c r="H9" s="18"/>
    </row>
    <row r="10" spans="1:8" s="1" customFormat="1" ht="21" customHeight="1">
      <c r="A10" s="72"/>
      <c r="B10" s="79"/>
      <c r="C10" s="72" t="s">
        <v>15</v>
      </c>
      <c r="D10" s="79"/>
      <c r="E10" s="18"/>
      <c r="F10" s="18"/>
      <c r="G10" s="18"/>
      <c r="H10" s="18"/>
    </row>
    <row r="11" spans="1:8" s="1" customFormat="1" ht="21" customHeight="1">
      <c r="A11" s="72"/>
      <c r="B11" s="79">
        <v>35</v>
      </c>
      <c r="C11" s="72" t="s">
        <v>16</v>
      </c>
      <c r="D11" s="79">
        <v>32.67</v>
      </c>
      <c r="E11" s="18"/>
      <c r="F11" s="18"/>
      <c r="G11" s="18"/>
      <c r="H11" s="18"/>
    </row>
    <row r="12" spans="1:8" s="1" customFormat="1" ht="21" customHeight="1">
      <c r="A12" s="72" t="s">
        <v>17</v>
      </c>
      <c r="B12" s="79"/>
      <c r="C12" s="72" t="s">
        <v>18</v>
      </c>
      <c r="D12" s="79">
        <v>1138.67</v>
      </c>
      <c r="E12" s="18"/>
      <c r="F12" s="18"/>
      <c r="G12" s="18"/>
      <c r="H12" s="18"/>
    </row>
    <row r="13" spans="1:8" s="1" customFormat="1" ht="21" customHeight="1">
      <c r="A13" s="72" t="s">
        <v>19</v>
      </c>
      <c r="B13" s="79"/>
      <c r="C13" s="72" t="s">
        <v>20</v>
      </c>
      <c r="D13" s="79"/>
      <c r="E13" s="18"/>
      <c r="F13" s="18"/>
      <c r="G13" s="18"/>
      <c r="H13" s="18"/>
    </row>
    <row r="14" spans="1:8" s="1" customFormat="1" ht="21" customHeight="1">
      <c r="A14" s="72" t="s">
        <v>21</v>
      </c>
      <c r="B14" s="79"/>
      <c r="C14" s="72" t="s">
        <v>22</v>
      </c>
      <c r="D14" s="79"/>
      <c r="E14" s="18"/>
      <c r="F14" s="18"/>
      <c r="G14" s="18"/>
      <c r="H14" s="18"/>
    </row>
    <row r="15" spans="1:8" s="1" customFormat="1" ht="21" customHeight="1">
      <c r="A15" s="72" t="s">
        <v>23</v>
      </c>
      <c r="B15" s="80"/>
      <c r="C15" s="72" t="s">
        <v>24</v>
      </c>
      <c r="D15" s="79"/>
      <c r="E15" s="18"/>
      <c r="F15" s="18"/>
      <c r="G15" s="18"/>
      <c r="H15" s="18"/>
    </row>
    <row r="16" spans="1:8" s="1" customFormat="1" ht="21" customHeight="1">
      <c r="A16" s="11"/>
      <c r="B16" s="78"/>
      <c r="C16" s="72" t="s">
        <v>25</v>
      </c>
      <c r="D16" s="79"/>
      <c r="E16" s="18"/>
      <c r="F16" s="18"/>
      <c r="G16" s="18"/>
      <c r="H16" s="18"/>
    </row>
    <row r="17" spans="1:8" s="1" customFormat="1" ht="21" customHeight="1">
      <c r="A17" s="11"/>
      <c r="B17" s="78"/>
      <c r="C17" s="72" t="s">
        <v>26</v>
      </c>
      <c r="D17" s="79"/>
      <c r="E17" s="18"/>
      <c r="F17" s="18"/>
      <c r="G17" s="18"/>
      <c r="H17" s="18"/>
    </row>
    <row r="18" spans="1:8" s="1" customFormat="1" ht="21" customHeight="1">
      <c r="A18" s="11"/>
      <c r="B18" s="81"/>
      <c r="C18" s="72" t="s">
        <v>27</v>
      </c>
      <c r="D18" s="79"/>
      <c r="E18" s="18"/>
      <c r="F18" s="18"/>
      <c r="G18" s="18"/>
      <c r="H18" s="18"/>
    </row>
    <row r="19" spans="1:8" s="1" customFormat="1" ht="21" customHeight="1">
      <c r="A19" s="11"/>
      <c r="B19" s="81"/>
      <c r="C19" s="72" t="s">
        <v>28</v>
      </c>
      <c r="D19" s="79"/>
      <c r="E19" s="18"/>
      <c r="F19" s="18"/>
      <c r="G19" s="18"/>
      <c r="H19" s="18"/>
    </row>
    <row r="20" spans="1:8" s="1" customFormat="1" ht="21" customHeight="1">
      <c r="A20" s="11"/>
      <c r="B20" s="81"/>
      <c r="C20" s="72" t="s">
        <v>29</v>
      </c>
      <c r="D20" s="79"/>
      <c r="E20" s="18"/>
      <c r="F20" s="18"/>
      <c r="G20" s="18"/>
      <c r="H20" s="18"/>
    </row>
    <row r="21" spans="1:8" s="1" customFormat="1" ht="21" customHeight="1">
      <c r="A21" s="11"/>
      <c r="B21" s="81"/>
      <c r="C21" s="72" t="s">
        <v>30</v>
      </c>
      <c r="D21" s="82">
        <f>SUM(D25)-SUM(D6:D20)</f>
        <v>0</v>
      </c>
      <c r="E21" s="18"/>
      <c r="F21" s="18"/>
      <c r="G21" s="18"/>
      <c r="H21" s="18"/>
    </row>
    <row r="22" spans="1:8" s="1" customFormat="1" ht="21" customHeight="1">
      <c r="A22" s="11"/>
      <c r="B22" s="81"/>
      <c r="C22" s="72"/>
      <c r="D22" s="82"/>
      <c r="E22" s="18"/>
      <c r="F22" s="18"/>
      <c r="G22" s="18"/>
      <c r="H22" s="18"/>
    </row>
    <row r="23" spans="1:8" s="1" customFormat="1" ht="21" customHeight="1">
      <c r="A23" s="11"/>
      <c r="B23" s="83"/>
      <c r="C23" s="72"/>
      <c r="D23" s="82"/>
      <c r="E23" s="18"/>
      <c r="F23" s="18"/>
      <c r="G23" s="18"/>
      <c r="H23" s="18"/>
    </row>
    <row r="24" spans="1:8" s="1" customFormat="1" ht="21" customHeight="1">
      <c r="A24" s="72"/>
      <c r="B24" s="83"/>
      <c r="C24" s="72"/>
      <c r="D24" s="78"/>
      <c r="E24" s="18"/>
      <c r="F24" s="18"/>
      <c r="G24" s="18"/>
      <c r="H24" s="18"/>
    </row>
    <row r="25" spans="1:8" s="1" customFormat="1" ht="21" customHeight="1">
      <c r="A25" s="21" t="s">
        <v>31</v>
      </c>
      <c r="B25" s="78">
        <f>SUM(B6)+SUM(B9)+SUM(B12:B15)</f>
        <v>1125.64</v>
      </c>
      <c r="C25" s="21" t="s">
        <v>32</v>
      </c>
      <c r="D25" s="79">
        <v>1171.34</v>
      </c>
      <c r="E25" s="47"/>
      <c r="F25" s="47"/>
      <c r="G25" s="47"/>
      <c r="H25" s="47"/>
    </row>
    <row r="26" spans="1:8" s="1" customFormat="1" ht="21" customHeight="1">
      <c r="A26" s="72" t="s">
        <v>33</v>
      </c>
      <c r="B26" s="79"/>
      <c r="C26" s="21" t="s">
        <v>34</v>
      </c>
      <c r="D26" s="78">
        <f>SUM(B28)-SUM(D25)</f>
        <v>0</v>
      </c>
      <c r="E26" s="47"/>
      <c r="F26" s="47"/>
      <c r="G26" s="47"/>
      <c r="H26" s="47"/>
    </row>
    <row r="27" spans="1:8" s="1" customFormat="1" ht="19.5" customHeight="1">
      <c r="A27" s="72" t="s">
        <v>35</v>
      </c>
      <c r="B27" s="79">
        <v>45.7</v>
      </c>
      <c r="C27" s="72"/>
      <c r="D27" s="78"/>
      <c r="E27" s="47"/>
      <c r="F27" s="47"/>
      <c r="G27" s="47"/>
      <c r="H27" s="47"/>
    </row>
    <row r="28" spans="1:8" s="1" customFormat="1" ht="19.5" customHeight="1">
      <c r="A28" s="21" t="s">
        <v>36</v>
      </c>
      <c r="B28" s="78">
        <f>SUM(B25:B27)</f>
        <v>1171.3400000000001</v>
      </c>
      <c r="C28" s="21" t="s">
        <v>37</v>
      </c>
      <c r="D28" s="78">
        <f>SUM(D25)+SUM(D26)</f>
        <v>1171.34</v>
      </c>
      <c r="E28" s="47"/>
      <c r="F28" s="47"/>
      <c r="G28" s="47"/>
      <c r="H28" s="47"/>
    </row>
    <row r="29" spans="1:8" s="1" customFormat="1" ht="15">
      <c r="A29" s="64"/>
      <c r="B29" s="65"/>
      <c r="C29" s="47"/>
      <c r="D29" s="47"/>
      <c r="E29" s="47"/>
      <c r="F29" s="47"/>
      <c r="G29" s="47"/>
      <c r="H29" s="47"/>
    </row>
    <row r="30" spans="1:8" s="1" customFormat="1" ht="15">
      <c r="A30" s="47"/>
      <c r="B30" s="47"/>
      <c r="C30" s="47"/>
      <c r="D30" s="47"/>
      <c r="E30" s="47"/>
      <c r="F30" s="47"/>
      <c r="G30" s="47"/>
      <c r="H30" s="47"/>
    </row>
    <row r="31" spans="1:4" s="1" customFormat="1" ht="15">
      <c r="A31" s="47"/>
      <c r="B31" s="47"/>
      <c r="C31" s="47"/>
      <c r="D31" s="47"/>
    </row>
    <row r="32" spans="1:4" s="1" customFormat="1" ht="15">
      <c r="A32" s="47"/>
      <c r="B32" s="47"/>
      <c r="C32" s="47"/>
      <c r="D32" s="47"/>
    </row>
    <row r="33" spans="1:4" s="1" customFormat="1" ht="15">
      <c r="A33" s="64"/>
      <c r="B33" s="47"/>
      <c r="C33" s="47"/>
      <c r="D33" s="47"/>
    </row>
    <row r="34" spans="5:8" s="1" customFormat="1" ht="15">
      <c r="E34" s="47"/>
      <c r="F34" s="47"/>
      <c r="G34" s="47"/>
      <c r="H34" s="47"/>
    </row>
    <row r="35" s="1" customFormat="1" ht="15"/>
    <row r="36" s="1" customFormat="1" ht="15"/>
    <row r="37" spans="1:4" s="1" customFormat="1" ht="15">
      <c r="A37" s="64"/>
      <c r="B37" s="47"/>
      <c r="C37" s="47"/>
      <c r="D37" s="47"/>
    </row>
    <row r="38" spans="5:8" s="1" customFormat="1" ht="15">
      <c r="E38" s="47"/>
      <c r="F38" s="47"/>
      <c r="G38" s="47"/>
      <c r="H38" s="47"/>
    </row>
    <row r="39" s="1" customFormat="1" ht="15"/>
    <row r="40" s="1" customFormat="1" ht="15"/>
    <row r="41" spans="1:4" s="1" customFormat="1" ht="15">
      <c r="A41" s="64"/>
      <c r="B41" s="47"/>
      <c r="C41" s="47"/>
      <c r="D41" s="47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7"/>
      <c r="F56" s="47"/>
      <c r="G56" s="47"/>
      <c r="H56" s="47"/>
    </row>
    <row r="57" s="1" customFormat="1" ht="15"/>
    <row r="58" spans="5:8" s="1" customFormat="1" ht="15">
      <c r="E58" s="47"/>
      <c r="F58" s="47"/>
      <c r="G58" s="47"/>
      <c r="H58" s="47"/>
    </row>
    <row r="59" spans="1:4" s="1" customFormat="1" ht="15">
      <c r="A59" s="64"/>
      <c r="B59" s="47"/>
      <c r="C59" s="47"/>
      <c r="D59" s="47"/>
    </row>
    <row r="60" s="1" customFormat="1" ht="15"/>
    <row r="61" spans="1:4" s="1" customFormat="1" ht="15">
      <c r="A61" s="64"/>
      <c r="B61" s="47"/>
      <c r="C61" s="47"/>
      <c r="D61" s="47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7"/>
      <c r="F71" s="47"/>
      <c r="G71" s="47"/>
      <c r="H71" s="47"/>
    </row>
    <row r="72" spans="5:8" s="1" customFormat="1" ht="15">
      <c r="E72" s="47"/>
      <c r="F72" s="47"/>
      <c r="G72" s="47"/>
      <c r="H72" s="47"/>
    </row>
    <row r="73" spans="5:8" s="1" customFormat="1" ht="14.25" customHeight="1">
      <c r="E73" s="47"/>
      <c r="F73" s="47"/>
      <c r="G73" s="47"/>
      <c r="H73" s="47"/>
    </row>
    <row r="74" spans="1:8" s="1" customFormat="1" ht="15">
      <c r="A74" s="66"/>
      <c r="B74" s="47"/>
      <c r="C74" s="47"/>
      <c r="D74" s="47"/>
      <c r="E74" s="47"/>
      <c r="F74" s="47"/>
      <c r="G74" s="47"/>
      <c r="H74" s="47"/>
    </row>
    <row r="75" spans="1:4" s="1" customFormat="1" ht="15">
      <c r="A75" s="64"/>
      <c r="B75" s="47"/>
      <c r="C75" s="47"/>
      <c r="D75" s="47"/>
    </row>
    <row r="76" spans="1:4" s="1" customFormat="1" ht="11.25" customHeight="1">
      <c r="A76" s="66"/>
      <c r="B76" s="47"/>
      <c r="C76" s="47"/>
      <c r="D76" s="47"/>
    </row>
    <row r="77" spans="1:4" s="1" customFormat="1" ht="11.25" customHeight="1">
      <c r="A77" s="64"/>
      <c r="B77" s="47"/>
      <c r="C77" s="47"/>
      <c r="D77" s="47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4" sqref="A4:B4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92" t="s">
        <v>126</v>
      </c>
      <c r="B1" s="92"/>
    </row>
    <row r="2" s="1" customFormat="1" ht="19.5" customHeight="1">
      <c r="B2" s="2" t="s">
        <v>1</v>
      </c>
    </row>
    <row r="3" spans="1:2" s="1" customFormat="1" ht="29.25" customHeight="1">
      <c r="A3" s="3" t="s">
        <v>127</v>
      </c>
      <c r="B3" s="3" t="s">
        <v>68</v>
      </c>
    </row>
    <row r="4" spans="1:3" s="1" customFormat="1" ht="29.25" customHeight="1">
      <c r="A4" s="93" t="s">
        <v>132</v>
      </c>
      <c r="B4" s="94" t="s">
        <v>133</v>
      </c>
      <c r="C4" s="6"/>
    </row>
    <row r="5" spans="1:3" s="1" customFormat="1" ht="9.75" customHeight="1">
      <c r="A5" s="6"/>
      <c r="C5" s="6"/>
    </row>
    <row r="6" spans="1:3" s="1" customFormat="1" ht="9.75" customHeight="1">
      <c r="A6" s="6"/>
      <c r="B6" s="6"/>
      <c r="C6" s="6"/>
    </row>
    <row r="7" spans="1:2" s="1" customFormat="1" ht="9.75" customHeight="1">
      <c r="A7" s="6"/>
      <c r="B7" s="6"/>
    </row>
    <row r="8" spans="1:2" s="1" customFormat="1" ht="9.75" customHeight="1">
      <c r="A8" s="6"/>
      <c r="B8" s="6"/>
    </row>
    <row r="9" spans="1:2" s="1" customFormat="1" ht="9.75" customHeight="1">
      <c r="A9" s="6"/>
      <c r="B9" s="6"/>
    </row>
    <row r="10" s="1" customFormat="1" ht="9.75" customHeight="1">
      <c r="B10" s="6"/>
    </row>
    <row r="11" spans="1:2" s="1" customFormat="1" ht="9.75" customHeight="1">
      <c r="A11" s="6"/>
      <c r="B11" s="6"/>
    </row>
    <row r="12" s="1" customFormat="1" ht="9.75" customHeight="1">
      <c r="B12" s="6"/>
    </row>
    <row r="13" s="1" customFormat="1" ht="9.75" customHeight="1">
      <c r="B13" s="6"/>
    </row>
    <row r="14" s="1" customFormat="1" ht="15"/>
    <row r="15" s="1" customFormat="1" ht="9.75" customHeight="1">
      <c r="B15" s="6"/>
    </row>
    <row r="16" spans="1:2" s="1" customFormat="1" ht="9.75" customHeight="1">
      <c r="A16" s="6"/>
      <c r="B16" s="6"/>
    </row>
    <row r="17" s="1" customFormat="1" ht="9.75" customHeight="1">
      <c r="B17" s="6"/>
    </row>
    <row r="18" s="1" customFormat="1" ht="15"/>
    <row r="19" s="1" customFormat="1" ht="15"/>
    <row r="20" s="1" customFormat="1" ht="9.75" customHeight="1">
      <c r="B20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18"/>
      <c r="B1" s="47"/>
      <c r="C1" s="47"/>
      <c r="D1" s="47"/>
      <c r="E1" s="47"/>
      <c r="F1" s="47"/>
    </row>
    <row r="2" spans="1:6" s="1" customFormat="1" ht="27" customHeight="1">
      <c r="A2" s="85" t="s">
        <v>38</v>
      </c>
      <c r="B2" s="85"/>
      <c r="C2" s="47"/>
      <c r="D2" s="47"/>
      <c r="E2" s="47"/>
      <c r="F2" s="47"/>
    </row>
    <row r="3" spans="2:6" s="1" customFormat="1" ht="18.75" customHeight="1">
      <c r="B3" s="19" t="s">
        <v>1</v>
      </c>
      <c r="C3" s="18"/>
      <c r="D3" s="18"/>
      <c r="E3" s="18"/>
      <c r="F3" s="18"/>
    </row>
    <row r="4" spans="1:6" s="1" customFormat="1" ht="24" customHeight="1">
      <c r="A4" s="86" t="s">
        <v>2</v>
      </c>
      <c r="B4" s="86"/>
      <c r="C4" s="18"/>
      <c r="D4" s="18"/>
      <c r="E4" s="18"/>
      <c r="F4" s="18"/>
    </row>
    <row r="5" spans="1:6" s="1" customFormat="1" ht="21.75" customHeight="1">
      <c r="A5" s="21" t="s">
        <v>4</v>
      </c>
      <c r="B5" s="21" t="s">
        <v>5</v>
      </c>
      <c r="C5" s="18"/>
      <c r="D5" s="18"/>
      <c r="E5" s="18"/>
      <c r="F5" s="18"/>
    </row>
    <row r="6" spans="1:6" s="1" customFormat="1" ht="21" customHeight="1">
      <c r="A6" s="72" t="s">
        <v>7</v>
      </c>
      <c r="B6" s="24">
        <f>SUM(B7:B8)</f>
        <v>1090.64</v>
      </c>
      <c r="C6" s="18"/>
      <c r="D6" s="18"/>
      <c r="E6" s="18"/>
      <c r="F6" s="18"/>
    </row>
    <row r="7" spans="1:6" s="1" customFormat="1" ht="21" customHeight="1">
      <c r="A7" s="72" t="s">
        <v>9</v>
      </c>
      <c r="B7" s="73">
        <v>1090.64</v>
      </c>
      <c r="C7" s="18"/>
      <c r="D7" s="18"/>
      <c r="E7" s="18"/>
      <c r="F7" s="18"/>
    </row>
    <row r="8" spans="1:6" s="1" customFormat="1" ht="21" customHeight="1">
      <c r="A8" s="11" t="s">
        <v>11</v>
      </c>
      <c r="B8" s="73"/>
      <c r="C8" s="18"/>
      <c r="D8" s="18"/>
      <c r="E8" s="18"/>
      <c r="F8" s="18"/>
    </row>
    <row r="9" spans="1:6" s="1" customFormat="1" ht="21" customHeight="1">
      <c r="A9" s="72" t="s">
        <v>13</v>
      </c>
      <c r="B9" s="73">
        <v>35</v>
      </c>
      <c r="C9" s="18"/>
      <c r="D9" s="18"/>
      <c r="E9" s="18"/>
      <c r="F9" s="18"/>
    </row>
    <row r="10" spans="1:6" s="1" customFormat="1" ht="21" customHeight="1">
      <c r="A10" s="72"/>
      <c r="B10" s="73"/>
      <c r="C10" s="18"/>
      <c r="D10" s="18"/>
      <c r="E10" s="18"/>
      <c r="F10" s="18"/>
    </row>
    <row r="11" spans="1:6" s="1" customFormat="1" ht="21" customHeight="1">
      <c r="A11" s="72"/>
      <c r="B11" s="73">
        <v>35</v>
      </c>
      <c r="C11" s="18"/>
      <c r="D11" s="18"/>
      <c r="E11" s="18"/>
      <c r="F11" s="18"/>
    </row>
    <row r="12" spans="1:6" s="1" customFormat="1" ht="21" customHeight="1">
      <c r="A12" s="72" t="s">
        <v>17</v>
      </c>
      <c r="B12" s="73"/>
      <c r="C12" s="18"/>
      <c r="D12" s="18"/>
      <c r="E12" s="18"/>
      <c r="F12" s="18"/>
    </row>
    <row r="13" spans="1:6" s="1" customFormat="1" ht="21" customHeight="1">
      <c r="A13" s="72" t="s">
        <v>19</v>
      </c>
      <c r="B13" s="73"/>
      <c r="C13" s="18"/>
      <c r="D13" s="18"/>
      <c r="E13" s="18"/>
      <c r="F13" s="18"/>
    </row>
    <row r="14" spans="1:6" s="1" customFormat="1" ht="21" customHeight="1">
      <c r="A14" s="72" t="s">
        <v>21</v>
      </c>
      <c r="B14" s="73"/>
      <c r="C14" s="18"/>
      <c r="D14" s="18"/>
      <c r="E14" s="18"/>
      <c r="F14" s="18"/>
    </row>
    <row r="15" spans="1:6" s="1" customFormat="1" ht="21" customHeight="1">
      <c r="A15" s="72" t="s">
        <v>23</v>
      </c>
      <c r="B15" s="74"/>
      <c r="C15" s="18"/>
      <c r="D15" s="18"/>
      <c r="E15" s="18"/>
      <c r="F15" s="18"/>
    </row>
    <row r="16" spans="1:6" s="1" customFormat="1" ht="21" customHeight="1">
      <c r="A16" s="11"/>
      <c r="B16" s="75"/>
      <c r="C16" s="18"/>
      <c r="D16" s="18"/>
      <c r="E16" s="18"/>
      <c r="F16" s="18"/>
    </row>
    <row r="17" spans="1:6" s="1" customFormat="1" ht="21" customHeight="1">
      <c r="A17" s="11"/>
      <c r="B17" s="75"/>
      <c r="C17" s="18"/>
      <c r="D17" s="18"/>
      <c r="E17" s="18"/>
      <c r="F17" s="18"/>
    </row>
    <row r="18" spans="1:6" s="1" customFormat="1" ht="21" customHeight="1">
      <c r="A18" s="11"/>
      <c r="B18" s="76"/>
      <c r="C18" s="18"/>
      <c r="D18" s="18"/>
      <c r="E18" s="18"/>
      <c r="F18" s="18"/>
    </row>
    <row r="19" spans="1:6" s="1" customFormat="1" ht="21" customHeight="1">
      <c r="A19" s="11"/>
      <c r="B19" s="76"/>
      <c r="C19" s="18"/>
      <c r="D19" s="18"/>
      <c r="E19" s="18"/>
      <c r="F19" s="18"/>
    </row>
    <row r="20" spans="1:6" s="1" customFormat="1" ht="21" customHeight="1">
      <c r="A20" s="11"/>
      <c r="B20" s="76"/>
      <c r="C20" s="18"/>
      <c r="D20" s="18"/>
      <c r="E20" s="18"/>
      <c r="F20" s="18"/>
    </row>
    <row r="21" spans="1:6" s="1" customFormat="1" ht="21" customHeight="1">
      <c r="A21" s="11"/>
      <c r="B21" s="76"/>
      <c r="C21" s="18"/>
      <c r="D21" s="18"/>
      <c r="E21" s="18"/>
      <c r="F21" s="18"/>
    </row>
    <row r="22" spans="1:6" s="1" customFormat="1" ht="21" customHeight="1">
      <c r="A22" s="11"/>
      <c r="B22" s="76"/>
      <c r="C22" s="18"/>
      <c r="D22" s="18"/>
      <c r="E22" s="18"/>
      <c r="F22" s="18"/>
    </row>
    <row r="23" spans="1:6" s="1" customFormat="1" ht="21" customHeight="1">
      <c r="A23" s="11"/>
      <c r="B23" s="77"/>
      <c r="C23" s="47"/>
      <c r="D23" s="47"/>
      <c r="E23" s="47"/>
      <c r="F23" s="47"/>
    </row>
    <row r="24" spans="1:6" s="1" customFormat="1" ht="21" customHeight="1">
      <c r="A24" s="72"/>
      <c r="B24" s="77"/>
      <c r="C24" s="47"/>
      <c r="D24" s="47"/>
      <c r="E24" s="47"/>
      <c r="F24" s="47"/>
    </row>
    <row r="25" spans="1:6" s="1" customFormat="1" ht="21" customHeight="1">
      <c r="A25" s="21" t="s">
        <v>31</v>
      </c>
      <c r="B25" s="75">
        <f>SUM(B6)+SUM(B10:B15)</f>
        <v>1125.64</v>
      </c>
      <c r="C25" s="47"/>
      <c r="D25" s="47"/>
      <c r="E25" s="47"/>
      <c r="F25" s="47"/>
    </row>
    <row r="26" spans="1:6" s="1" customFormat="1" ht="21" customHeight="1">
      <c r="A26" s="72" t="s">
        <v>33</v>
      </c>
      <c r="B26" s="73"/>
      <c r="C26" s="47"/>
      <c r="D26" s="47"/>
      <c r="E26" s="47"/>
      <c r="F26" s="47"/>
    </row>
    <row r="27" spans="1:6" s="1" customFormat="1" ht="21" customHeight="1">
      <c r="A27" s="72" t="s">
        <v>35</v>
      </c>
      <c r="B27" s="73">
        <v>45.7</v>
      </c>
      <c r="C27" s="47"/>
      <c r="D27" s="47"/>
      <c r="E27" s="47"/>
      <c r="F27" s="47"/>
    </row>
    <row r="28" spans="1:6" s="1" customFormat="1" ht="21" customHeight="1">
      <c r="A28" s="21" t="s">
        <v>36</v>
      </c>
      <c r="B28" s="75">
        <f>SUM(B25:B27)</f>
        <v>1171.3400000000001</v>
      </c>
      <c r="C28" s="47"/>
      <c r="D28" s="47"/>
      <c r="E28" s="47"/>
      <c r="F28" s="47"/>
    </row>
    <row r="29" spans="1:2" s="1" customFormat="1" ht="15">
      <c r="A29" s="64"/>
      <c r="B29" s="65"/>
    </row>
    <row r="30" spans="1:2" s="1" customFormat="1" ht="15">
      <c r="A30" s="47"/>
      <c r="B30" s="47"/>
    </row>
    <row r="31" spans="1:2" s="1" customFormat="1" ht="15">
      <c r="A31" s="47"/>
      <c r="B31" s="47"/>
    </row>
    <row r="32" spans="1:6" s="1" customFormat="1" ht="15">
      <c r="A32" s="47"/>
      <c r="B32" s="47"/>
      <c r="C32" s="47"/>
      <c r="D32" s="47"/>
      <c r="E32" s="47"/>
      <c r="F32" s="47"/>
    </row>
    <row r="33" spans="1:2" s="1" customFormat="1" ht="15">
      <c r="A33" s="64"/>
      <c r="B33" s="47"/>
    </row>
    <row r="34" s="1" customFormat="1" ht="15"/>
    <row r="35" s="1" customFormat="1" ht="15"/>
    <row r="36" spans="3:6" s="1" customFormat="1" ht="15">
      <c r="C36" s="47"/>
      <c r="D36" s="47"/>
      <c r="E36" s="47"/>
      <c r="F36" s="47"/>
    </row>
    <row r="37" spans="1:2" s="1" customFormat="1" ht="15">
      <c r="A37" s="64"/>
      <c r="B37" s="47"/>
    </row>
    <row r="38" s="1" customFormat="1" ht="15"/>
    <row r="39" s="1" customFormat="1" ht="15"/>
    <row r="40" s="1" customFormat="1" ht="15"/>
    <row r="41" spans="1:2" s="1" customFormat="1" ht="15">
      <c r="A41" s="64"/>
      <c r="B41" s="47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7"/>
      <c r="D54" s="47"/>
      <c r="E54" s="47"/>
      <c r="F54" s="47"/>
    </row>
    <row r="55" s="1" customFormat="1" ht="15"/>
    <row r="56" spans="3:6" s="1" customFormat="1" ht="15">
      <c r="C56" s="47"/>
      <c r="D56" s="47"/>
      <c r="E56" s="47"/>
      <c r="F56" s="47"/>
    </row>
    <row r="57" s="1" customFormat="1" ht="15"/>
    <row r="58" s="1" customFormat="1" ht="15"/>
    <row r="59" spans="1:2" s="1" customFormat="1" ht="15">
      <c r="A59" s="64"/>
      <c r="B59" s="47"/>
    </row>
    <row r="60" s="1" customFormat="1" ht="15"/>
    <row r="61" spans="1:2" s="1" customFormat="1" ht="15">
      <c r="A61" s="64"/>
      <c r="B61" s="47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7"/>
      <c r="D69" s="47"/>
      <c r="E69" s="47"/>
      <c r="F69" s="47"/>
    </row>
    <row r="70" spans="3:6" s="1" customFormat="1" ht="15">
      <c r="C70" s="47"/>
      <c r="D70" s="47"/>
      <c r="E70" s="47"/>
      <c r="F70" s="47"/>
    </row>
    <row r="71" spans="3:6" s="1" customFormat="1" ht="14.25" customHeight="1">
      <c r="C71" s="47"/>
      <c r="D71" s="47"/>
      <c r="E71" s="47"/>
      <c r="F71" s="47"/>
    </row>
    <row r="72" spans="3:6" s="1" customFormat="1" ht="15">
      <c r="C72" s="47"/>
      <c r="D72" s="47"/>
      <c r="E72" s="47"/>
      <c r="F72" s="47"/>
    </row>
    <row r="73" s="1" customFormat="1" ht="15"/>
    <row r="74" spans="1:2" s="1" customFormat="1" ht="11.25" customHeight="1">
      <c r="A74" s="66"/>
      <c r="B74" s="47"/>
    </row>
    <row r="75" spans="1:2" s="1" customFormat="1" ht="11.25" customHeight="1">
      <c r="A75" s="64"/>
      <c r="B75" s="47"/>
    </row>
    <row r="76" spans="1:2" s="1" customFormat="1" ht="11.25" customHeight="1">
      <c r="A76" s="66"/>
      <c r="B76" s="47"/>
    </row>
    <row r="77" spans="1:2" s="1" customFormat="1" ht="11.25" customHeight="1">
      <c r="A77" s="64"/>
      <c r="B77" s="47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4.28125" style="1" customWidth="1"/>
    <col min="3" max="3" width="13.140625" style="1" customWidth="1"/>
    <col min="4" max="4" width="14.140625" style="1" customWidth="1"/>
    <col min="5" max="5" width="11.8515625" style="1" customWidth="1"/>
    <col min="6" max="6" width="11.421875" style="1" customWidth="1"/>
    <col min="7" max="7" width="11.57421875" style="1" customWidth="1"/>
    <col min="8" max="8" width="11.421875" style="1" customWidth="1"/>
    <col min="9" max="37" width="9.140625" style="1" customWidth="1"/>
  </cols>
  <sheetData>
    <row r="1" spans="1:8" s="1" customFormat="1" ht="15.75" customHeight="1">
      <c r="A1" s="16"/>
      <c r="B1" s="16"/>
      <c r="H1" s="19"/>
    </row>
    <row r="2" spans="1:36" s="1" customFormat="1" ht="26.25" customHeight="1">
      <c r="A2" s="85" t="s">
        <v>39</v>
      </c>
      <c r="B2" s="85"/>
      <c r="C2" s="85"/>
      <c r="D2" s="85"/>
      <c r="E2" s="85"/>
      <c r="F2" s="85"/>
      <c r="G2" s="85"/>
      <c r="H2" s="85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s="1" customFormat="1" ht="18.75" customHeight="1">
      <c r="A3" s="18"/>
      <c r="B3" s="18"/>
      <c r="C3" s="18"/>
      <c r="D3" s="18"/>
      <c r="E3" s="18"/>
      <c r="F3" s="18"/>
      <c r="G3" s="18"/>
      <c r="H3" s="19" t="s">
        <v>1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s="1" customFormat="1" ht="23.25" customHeight="1">
      <c r="A4" s="86" t="s">
        <v>40</v>
      </c>
      <c r="B4" s="86"/>
      <c r="C4" s="86" t="s">
        <v>41</v>
      </c>
      <c r="D4" s="86" t="s">
        <v>42</v>
      </c>
      <c r="E4" s="86"/>
      <c r="F4" s="86"/>
      <c r="G4" s="86"/>
      <c r="H4" s="86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36" s="1" customFormat="1" ht="23.25" customHeight="1">
      <c r="A5" s="21" t="s">
        <v>43</v>
      </c>
      <c r="B5" s="3" t="s">
        <v>44</v>
      </c>
      <c r="C5" s="86"/>
      <c r="D5" s="21" t="s">
        <v>45</v>
      </c>
      <c r="E5" s="21" t="s">
        <v>46</v>
      </c>
      <c r="F5" s="67" t="s">
        <v>47</v>
      </c>
      <c r="G5" s="67" t="s">
        <v>48</v>
      </c>
      <c r="H5" s="67" t="s">
        <v>49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s="1" customFormat="1" ht="21.75" customHeight="1">
      <c r="A6" s="68" t="s">
        <v>50</v>
      </c>
      <c r="B6" s="69" t="s">
        <v>51</v>
      </c>
      <c r="C6" s="70">
        <v>1171.34</v>
      </c>
      <c r="D6" s="70">
        <v>442.6</v>
      </c>
      <c r="E6" s="70">
        <v>728.74</v>
      </c>
      <c r="F6" s="70"/>
      <c r="G6" s="70"/>
      <c r="H6" s="7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1" customFormat="1" ht="21.75" customHeight="1">
      <c r="A7" s="68" t="s">
        <v>52</v>
      </c>
      <c r="B7" s="69" t="s">
        <v>53</v>
      </c>
      <c r="C7" s="70">
        <v>32.67</v>
      </c>
      <c r="D7" s="70">
        <v>32.67</v>
      </c>
      <c r="E7" s="70"/>
      <c r="F7" s="70"/>
      <c r="G7" s="70"/>
      <c r="H7" s="70"/>
      <c r="I7" s="28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" customFormat="1" ht="21.75" customHeight="1">
      <c r="A8" s="68" t="s">
        <v>54</v>
      </c>
      <c r="B8" s="69" t="s">
        <v>55</v>
      </c>
      <c r="C8" s="70">
        <v>32.67</v>
      </c>
      <c r="D8" s="70">
        <v>32.67</v>
      </c>
      <c r="E8" s="70"/>
      <c r="F8" s="70"/>
      <c r="G8" s="70"/>
      <c r="H8" s="7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" customFormat="1" ht="21.75" customHeight="1">
      <c r="A9" s="4" t="s">
        <v>56</v>
      </c>
      <c r="B9" s="71" t="s">
        <v>57</v>
      </c>
      <c r="C9" s="5">
        <v>32.67</v>
      </c>
      <c r="D9" s="5">
        <v>32.67</v>
      </c>
      <c r="E9" s="5"/>
      <c r="F9" s="5"/>
      <c r="G9" s="5"/>
      <c r="H9" s="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s="1" customFormat="1" ht="21.75" customHeight="1">
      <c r="A10" s="68" t="s">
        <v>58</v>
      </c>
      <c r="B10" s="69" t="s">
        <v>59</v>
      </c>
      <c r="C10" s="70">
        <v>1138.67</v>
      </c>
      <c r="D10" s="70">
        <v>409.93</v>
      </c>
      <c r="E10" s="70">
        <v>728.74</v>
      </c>
      <c r="F10" s="70"/>
      <c r="G10" s="70"/>
      <c r="H10" s="7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s="1" customFormat="1" ht="21.75" customHeight="1">
      <c r="A11" s="68" t="s">
        <v>60</v>
      </c>
      <c r="B11" s="69" t="s">
        <v>61</v>
      </c>
      <c r="C11" s="70">
        <v>1138.67</v>
      </c>
      <c r="D11" s="70">
        <v>409.93</v>
      </c>
      <c r="E11" s="70">
        <v>728.74</v>
      </c>
      <c r="F11" s="70"/>
      <c r="G11" s="70"/>
      <c r="H11" s="7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s="1" customFormat="1" ht="21.75" customHeight="1">
      <c r="A12" s="4" t="s">
        <v>62</v>
      </c>
      <c r="B12" s="71" t="s">
        <v>63</v>
      </c>
      <c r="C12" s="5">
        <v>1138.67</v>
      </c>
      <c r="D12" s="5">
        <v>409.93</v>
      </c>
      <c r="E12" s="5">
        <v>728.74</v>
      </c>
      <c r="F12" s="5"/>
      <c r="G12" s="5"/>
      <c r="H12" s="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s="1" customFormat="1" ht="21.75" customHeight="1">
      <c r="A13" s="25"/>
      <c r="B13" s="26"/>
      <c r="C13" s="27"/>
      <c r="D13" s="27"/>
      <c r="E13" s="27"/>
      <c r="F13" s="27"/>
      <c r="G13" s="27"/>
      <c r="H13" s="2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s="1" customFormat="1" ht="21.75" customHeight="1">
      <c r="A14" s="25"/>
      <c r="B14" s="26"/>
      <c r="C14" s="27"/>
      <c r="D14" s="27"/>
      <c r="E14" s="27"/>
      <c r="F14" s="27"/>
      <c r="G14" s="27"/>
      <c r="H14" s="27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s="1" customFormat="1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6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6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32.421875" style="1" customWidth="1"/>
    <col min="2" max="2" width="14.8515625" style="1" customWidth="1"/>
    <col min="3" max="3" width="25.140625" style="1" customWidth="1"/>
    <col min="4" max="4" width="16.574218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18"/>
      <c r="B1" s="47"/>
      <c r="C1" s="47"/>
      <c r="E1" s="47"/>
      <c r="F1" s="47"/>
      <c r="G1" s="47"/>
      <c r="H1" s="47"/>
    </row>
    <row r="2" spans="1:8" s="1" customFormat="1" ht="27" customHeight="1">
      <c r="A2" s="85" t="s">
        <v>64</v>
      </c>
      <c r="B2" s="85"/>
      <c r="C2" s="85"/>
      <c r="D2" s="85"/>
      <c r="E2" s="47"/>
      <c r="F2" s="47"/>
      <c r="G2" s="47"/>
      <c r="H2" s="47"/>
    </row>
    <row r="3" spans="2:8" s="1" customFormat="1" ht="18.75" customHeight="1">
      <c r="B3" s="18"/>
      <c r="C3" s="18"/>
      <c r="D3" s="19" t="s">
        <v>1</v>
      </c>
      <c r="E3" s="18"/>
      <c r="F3" s="18"/>
      <c r="G3" s="18"/>
      <c r="H3" s="18"/>
    </row>
    <row r="4" spans="1:8" s="1" customFormat="1" ht="24" customHeight="1">
      <c r="A4" s="87" t="s">
        <v>2</v>
      </c>
      <c r="B4" s="87"/>
      <c r="C4" s="87" t="s">
        <v>3</v>
      </c>
      <c r="D4" s="87"/>
      <c r="E4" s="18"/>
      <c r="F4" s="18"/>
      <c r="G4" s="18"/>
      <c r="H4" s="18"/>
    </row>
    <row r="5" spans="1:8" s="1" customFormat="1" ht="21.75" customHeight="1">
      <c r="A5" s="30" t="s">
        <v>4</v>
      </c>
      <c r="B5" s="30" t="s">
        <v>5</v>
      </c>
      <c r="C5" s="30" t="s">
        <v>6</v>
      </c>
      <c r="D5" s="30" t="s">
        <v>5</v>
      </c>
      <c r="E5" s="18"/>
      <c r="F5" s="18"/>
      <c r="G5" s="18"/>
      <c r="H5" s="18"/>
    </row>
    <row r="6" spans="1:8" s="1" customFormat="1" ht="21" customHeight="1">
      <c r="A6" s="38" t="s">
        <v>7</v>
      </c>
      <c r="B6" s="48">
        <f>SUM(B7:B8)</f>
        <v>1090.64</v>
      </c>
      <c r="C6" s="38" t="s">
        <v>8</v>
      </c>
      <c r="D6" s="49"/>
      <c r="E6" s="18"/>
      <c r="F6" s="18"/>
      <c r="G6" s="18"/>
      <c r="H6" s="18"/>
    </row>
    <row r="7" spans="1:8" s="1" customFormat="1" ht="21" customHeight="1">
      <c r="A7" s="38" t="s">
        <v>9</v>
      </c>
      <c r="B7" s="50">
        <v>1090.64</v>
      </c>
      <c r="C7" s="38" t="s">
        <v>10</v>
      </c>
      <c r="D7" s="49"/>
      <c r="E7" s="18"/>
      <c r="F7" s="18"/>
      <c r="G7" s="18"/>
      <c r="H7" s="18"/>
    </row>
    <row r="8" spans="1:8" s="1" customFormat="1" ht="21" customHeight="1">
      <c r="A8" s="51" t="s">
        <v>11</v>
      </c>
      <c r="B8" s="52"/>
      <c r="C8" s="53" t="s">
        <v>12</v>
      </c>
      <c r="D8" s="49"/>
      <c r="E8" s="18"/>
      <c r="F8" s="18"/>
      <c r="G8" s="18"/>
      <c r="H8" s="18"/>
    </row>
    <row r="9" spans="1:8" s="1" customFormat="1" ht="21" customHeight="1">
      <c r="A9" s="54"/>
      <c r="B9" s="55"/>
      <c r="C9" s="38" t="s">
        <v>14</v>
      </c>
      <c r="D9" s="49"/>
      <c r="E9" s="18"/>
      <c r="F9" s="18"/>
      <c r="G9" s="18"/>
      <c r="H9" s="18"/>
    </row>
    <row r="10" spans="1:8" s="1" customFormat="1" ht="21" customHeight="1">
      <c r="A10" s="54"/>
      <c r="B10" s="56"/>
      <c r="C10" s="38" t="s">
        <v>15</v>
      </c>
      <c r="D10" s="49"/>
      <c r="E10" s="18"/>
      <c r="F10" s="18"/>
      <c r="G10" s="18"/>
      <c r="H10" s="18"/>
    </row>
    <row r="11" spans="1:8" s="1" customFormat="1" ht="21" customHeight="1">
      <c r="A11" s="54"/>
      <c r="B11" s="56"/>
      <c r="C11" s="38" t="s">
        <v>16</v>
      </c>
      <c r="D11" s="49">
        <v>32.67</v>
      </c>
      <c r="E11" s="18"/>
      <c r="F11" s="18"/>
      <c r="G11" s="18"/>
      <c r="H11" s="18"/>
    </row>
    <row r="12" spans="1:8" s="1" customFormat="1" ht="21" customHeight="1">
      <c r="A12" s="54"/>
      <c r="B12" s="56"/>
      <c r="C12" s="38" t="s">
        <v>18</v>
      </c>
      <c r="D12" s="49">
        <v>1057.97</v>
      </c>
      <c r="E12" s="18"/>
      <c r="F12" s="18"/>
      <c r="G12" s="18"/>
      <c r="H12" s="18"/>
    </row>
    <row r="13" spans="1:8" s="1" customFormat="1" ht="21" customHeight="1">
      <c r="A13" s="54"/>
      <c r="B13" s="56"/>
      <c r="C13" s="38" t="s">
        <v>20</v>
      </c>
      <c r="D13" s="49"/>
      <c r="E13" s="18"/>
      <c r="F13" s="18"/>
      <c r="G13" s="18"/>
      <c r="H13" s="18"/>
    </row>
    <row r="14" spans="1:8" s="1" customFormat="1" ht="21" customHeight="1">
      <c r="A14" s="54"/>
      <c r="B14" s="56"/>
      <c r="C14" s="38" t="s">
        <v>22</v>
      </c>
      <c r="D14" s="49"/>
      <c r="E14" s="18"/>
      <c r="F14" s="18"/>
      <c r="G14" s="18"/>
      <c r="H14" s="18"/>
    </row>
    <row r="15" spans="1:8" s="1" customFormat="1" ht="21" customHeight="1">
      <c r="A15" s="54"/>
      <c r="B15" s="56"/>
      <c r="C15" s="38" t="s">
        <v>24</v>
      </c>
      <c r="D15" s="49"/>
      <c r="E15" s="18"/>
      <c r="F15" s="18"/>
      <c r="G15" s="18"/>
      <c r="H15" s="18"/>
    </row>
    <row r="16" spans="1:8" s="1" customFormat="1" ht="21" customHeight="1">
      <c r="A16" s="38"/>
      <c r="B16" s="48"/>
      <c r="C16" s="38" t="s">
        <v>25</v>
      </c>
      <c r="D16" s="49"/>
      <c r="E16" s="18"/>
      <c r="F16" s="18"/>
      <c r="G16" s="18"/>
      <c r="H16" s="18"/>
    </row>
    <row r="17" spans="1:8" s="1" customFormat="1" ht="21" customHeight="1">
      <c r="A17" s="38"/>
      <c r="B17" s="48"/>
      <c r="C17" s="38" t="s">
        <v>26</v>
      </c>
      <c r="D17" s="49"/>
      <c r="E17" s="18"/>
      <c r="F17" s="18"/>
      <c r="G17" s="18"/>
      <c r="H17" s="18"/>
    </row>
    <row r="18" spans="1:8" s="1" customFormat="1" ht="21" customHeight="1">
      <c r="A18" s="38"/>
      <c r="B18" s="48"/>
      <c r="C18" s="38" t="s">
        <v>27</v>
      </c>
      <c r="D18" s="49"/>
      <c r="E18" s="18"/>
      <c r="F18" s="18"/>
      <c r="G18" s="18"/>
      <c r="H18" s="18"/>
    </row>
    <row r="19" spans="1:8" s="1" customFormat="1" ht="21" customHeight="1">
      <c r="A19" s="38"/>
      <c r="B19" s="48"/>
      <c r="C19" s="38" t="s">
        <v>28</v>
      </c>
      <c r="D19" s="49"/>
      <c r="E19" s="18"/>
      <c r="F19" s="18"/>
      <c r="G19" s="18"/>
      <c r="H19" s="18"/>
    </row>
    <row r="20" spans="1:8" s="1" customFormat="1" ht="21" customHeight="1">
      <c r="A20" s="38"/>
      <c r="B20" s="48"/>
      <c r="C20" s="38" t="s">
        <v>29</v>
      </c>
      <c r="D20" s="49"/>
      <c r="E20" s="18"/>
      <c r="F20" s="18"/>
      <c r="G20" s="18"/>
      <c r="H20" s="18"/>
    </row>
    <row r="21" spans="1:8" s="1" customFormat="1" ht="21" customHeight="1">
      <c r="A21" s="38"/>
      <c r="B21" s="48"/>
      <c r="C21" s="38" t="s">
        <v>30</v>
      </c>
      <c r="D21" s="57"/>
      <c r="E21" s="18"/>
      <c r="F21" s="18"/>
      <c r="G21" s="18"/>
      <c r="H21" s="18"/>
    </row>
    <row r="22" spans="1:8" s="1" customFormat="1" ht="21" customHeight="1">
      <c r="A22" s="38"/>
      <c r="B22" s="48"/>
      <c r="C22" s="38"/>
      <c r="D22" s="58"/>
      <c r="E22" s="18"/>
      <c r="F22" s="18"/>
      <c r="G22" s="18"/>
      <c r="H22" s="18"/>
    </row>
    <row r="23" spans="1:8" s="1" customFormat="1" ht="21" customHeight="1">
      <c r="A23" s="30" t="s">
        <v>31</v>
      </c>
      <c r="B23" s="59">
        <f>SUM(B7:B8)</f>
        <v>1090.64</v>
      </c>
      <c r="C23" s="30" t="s">
        <v>32</v>
      </c>
      <c r="D23" s="49">
        <v>1090.64</v>
      </c>
      <c r="E23" s="18"/>
      <c r="F23" s="18"/>
      <c r="G23" s="18"/>
      <c r="H23" s="18"/>
    </row>
    <row r="24" spans="1:8" s="1" customFormat="1" ht="21" customHeight="1">
      <c r="A24" s="51" t="s">
        <v>33</v>
      </c>
      <c r="B24" s="60"/>
      <c r="C24" s="61" t="s">
        <v>34</v>
      </c>
      <c r="D24" s="62"/>
      <c r="E24" s="18"/>
      <c r="F24" s="18"/>
      <c r="G24" s="18"/>
      <c r="H24" s="18"/>
    </row>
    <row r="25" spans="1:8" s="1" customFormat="1" ht="21" customHeight="1">
      <c r="A25" s="38"/>
      <c r="B25" s="63"/>
      <c r="C25" s="38"/>
      <c r="D25" s="62"/>
      <c r="E25" s="47"/>
      <c r="F25" s="47"/>
      <c r="G25" s="47"/>
      <c r="H25" s="47"/>
    </row>
    <row r="26" spans="1:8" s="1" customFormat="1" ht="21" customHeight="1">
      <c r="A26" s="30" t="s">
        <v>36</v>
      </c>
      <c r="B26" s="48">
        <f>SUM(B23:B24)</f>
        <v>1090.64</v>
      </c>
      <c r="C26" s="30" t="s">
        <v>37</v>
      </c>
      <c r="D26" s="62">
        <f>SUM(D23:D24)</f>
        <v>1090.64</v>
      </c>
      <c r="E26" s="47"/>
      <c r="F26" s="47"/>
      <c r="G26" s="47"/>
      <c r="H26" s="47"/>
    </row>
    <row r="27" spans="1:8" s="1" customFormat="1" ht="15">
      <c r="A27" s="64"/>
      <c r="B27" s="65"/>
      <c r="C27" s="47"/>
      <c r="D27" s="47"/>
      <c r="E27" s="47"/>
      <c r="F27" s="47"/>
      <c r="G27" s="47"/>
      <c r="H27" s="47"/>
    </row>
    <row r="28" spans="1:8" s="1" customFormat="1" ht="15">
      <c r="A28" s="47"/>
      <c r="B28" s="47"/>
      <c r="C28" s="47"/>
      <c r="D28" s="47"/>
      <c r="E28" s="47"/>
      <c r="F28" s="47"/>
      <c r="G28" s="47"/>
      <c r="H28" s="47"/>
    </row>
    <row r="29" spans="1:8" s="1" customFormat="1" ht="15">
      <c r="A29" s="47"/>
      <c r="B29" s="47"/>
      <c r="C29" s="47"/>
      <c r="D29" s="47"/>
      <c r="E29" s="47"/>
      <c r="F29" s="47"/>
      <c r="G29" s="47"/>
      <c r="H29" s="47"/>
    </row>
    <row r="30" spans="1:8" s="1" customFormat="1" ht="15">
      <c r="A30" s="47"/>
      <c r="B30" s="47"/>
      <c r="C30" s="47"/>
      <c r="D30" s="47"/>
      <c r="E30" s="47"/>
      <c r="F30" s="47"/>
      <c r="G30" s="47"/>
      <c r="H30" s="47"/>
    </row>
    <row r="31" spans="1:4" s="1" customFormat="1" ht="15">
      <c r="A31" s="64"/>
      <c r="B31" s="47"/>
      <c r="C31" s="47"/>
      <c r="D31" s="47"/>
    </row>
    <row r="32" s="1" customFormat="1" ht="15"/>
    <row r="33" s="1" customFormat="1" ht="15"/>
    <row r="34" spans="5:8" s="1" customFormat="1" ht="15">
      <c r="E34" s="47"/>
      <c r="F34" s="47"/>
      <c r="G34" s="47"/>
      <c r="H34" s="47"/>
    </row>
    <row r="35" spans="1:4" s="1" customFormat="1" ht="15">
      <c r="A35" s="64"/>
      <c r="B35" s="47"/>
      <c r="C35" s="47"/>
      <c r="D35" s="47"/>
    </row>
    <row r="36" s="1" customFormat="1" ht="15"/>
    <row r="37" s="1" customFormat="1" ht="15"/>
    <row r="38" spans="5:8" s="1" customFormat="1" ht="15">
      <c r="E38" s="47"/>
      <c r="F38" s="47"/>
      <c r="G38" s="47"/>
      <c r="H38" s="47"/>
    </row>
    <row r="39" spans="1:4" s="1" customFormat="1" ht="15">
      <c r="A39" s="64"/>
      <c r="B39" s="47"/>
      <c r="C39" s="47"/>
      <c r="D39" s="47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7"/>
      <c r="F56" s="47"/>
      <c r="G56" s="47"/>
      <c r="H56" s="47"/>
    </row>
    <row r="57" spans="1:4" s="1" customFormat="1" ht="15">
      <c r="A57" s="64"/>
      <c r="B57" s="47"/>
      <c r="C57" s="47"/>
      <c r="D57" s="47"/>
    </row>
    <row r="58" spans="5:8" s="1" customFormat="1" ht="15">
      <c r="E58" s="47"/>
      <c r="F58" s="47"/>
      <c r="G58" s="47"/>
      <c r="H58" s="47"/>
    </row>
    <row r="59" spans="1:4" s="1" customFormat="1" ht="15">
      <c r="A59" s="64"/>
      <c r="B59" s="47"/>
      <c r="C59" s="47"/>
      <c r="D59" s="47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7"/>
      <c r="F71" s="47"/>
      <c r="G71" s="47"/>
      <c r="H71" s="47"/>
    </row>
    <row r="72" spans="1:8" s="1" customFormat="1" ht="15">
      <c r="A72" s="66"/>
      <c r="B72" s="47"/>
      <c r="C72" s="47"/>
      <c r="D72" s="47"/>
      <c r="E72" s="47"/>
      <c r="F72" s="47"/>
      <c r="G72" s="47"/>
      <c r="H72" s="47"/>
    </row>
    <row r="73" spans="1:8" s="1" customFormat="1" ht="14.25" customHeight="1">
      <c r="A73" s="64"/>
      <c r="B73" s="47"/>
      <c r="C73" s="47"/>
      <c r="D73" s="47"/>
      <c r="E73" s="47"/>
      <c r="F73" s="47"/>
      <c r="G73" s="47"/>
      <c r="H73" s="47"/>
    </row>
    <row r="74" spans="1:8" s="1" customFormat="1" ht="15">
      <c r="A74" s="66"/>
      <c r="B74" s="47"/>
      <c r="C74" s="47"/>
      <c r="D74" s="47"/>
      <c r="E74" s="47"/>
      <c r="F74" s="47"/>
      <c r="G74" s="47"/>
      <c r="H74" s="47"/>
    </row>
    <row r="75" spans="1:4" s="1" customFormat="1" ht="15">
      <c r="A75" s="64"/>
      <c r="B75" s="47"/>
      <c r="C75" s="47"/>
      <c r="D75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16.00390625" style="1" customWidth="1"/>
    <col min="2" max="2" width="42.421875" style="1" customWidth="1"/>
    <col min="3" max="3" width="18.7109375" style="1" customWidth="1"/>
    <col min="4" max="4" width="22.421875" style="1" customWidth="1"/>
    <col min="5" max="5" width="22.28125" style="1" customWidth="1"/>
    <col min="6" max="34" width="9.140625" style="1" customWidth="1"/>
  </cols>
  <sheetData>
    <row r="1" spans="1:2" s="1" customFormat="1" ht="15.75" customHeight="1">
      <c r="A1" s="16"/>
      <c r="B1" s="16"/>
    </row>
    <row r="2" spans="1:33" s="1" customFormat="1" ht="26.25" customHeight="1">
      <c r="A2" s="85" t="s">
        <v>65</v>
      </c>
      <c r="B2" s="85"/>
      <c r="C2" s="85"/>
      <c r="D2" s="85"/>
      <c r="E2" s="85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1" customFormat="1" ht="18.75" customHeight="1">
      <c r="A3" s="18"/>
      <c r="B3" s="18"/>
      <c r="C3" s="18"/>
      <c r="D3" s="18"/>
      <c r="E3" s="19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1" customFormat="1" ht="24.75" customHeight="1">
      <c r="A4" s="87" t="s">
        <v>40</v>
      </c>
      <c r="B4" s="87"/>
      <c r="C4" s="88" t="s">
        <v>41</v>
      </c>
      <c r="D4" s="87" t="s">
        <v>42</v>
      </c>
      <c r="E4" s="8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s="1" customFormat="1" ht="24.75" customHeight="1">
      <c r="A5" s="30" t="s">
        <v>43</v>
      </c>
      <c r="B5" s="30" t="s">
        <v>44</v>
      </c>
      <c r="C5" s="87"/>
      <c r="D5" s="42" t="s">
        <v>45</v>
      </c>
      <c r="E5" s="42" t="s">
        <v>46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s="1" customFormat="1" ht="21.75" customHeight="1">
      <c r="A6" s="43" t="s">
        <v>50</v>
      </c>
      <c r="B6" s="33" t="s">
        <v>51</v>
      </c>
      <c r="C6" s="44">
        <v>1090.64</v>
      </c>
      <c r="D6" s="36">
        <v>361.9</v>
      </c>
      <c r="E6" s="36">
        <v>728.74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1" customFormat="1" ht="21.75" customHeight="1">
      <c r="A7" s="43" t="s">
        <v>52</v>
      </c>
      <c r="B7" s="33" t="s">
        <v>53</v>
      </c>
      <c r="C7" s="44">
        <v>32.67</v>
      </c>
      <c r="D7" s="36">
        <v>32.67</v>
      </c>
      <c r="E7" s="36"/>
      <c r="F7" s="28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1" customFormat="1" ht="21.75" customHeight="1">
      <c r="A8" s="43" t="s">
        <v>54</v>
      </c>
      <c r="B8" s="33" t="s">
        <v>55</v>
      </c>
      <c r="C8" s="44">
        <v>32.67</v>
      </c>
      <c r="D8" s="36">
        <v>32.67</v>
      </c>
      <c r="E8" s="36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1" customFormat="1" ht="21.75" customHeight="1">
      <c r="A9" s="45" t="s">
        <v>56</v>
      </c>
      <c r="B9" s="38" t="s">
        <v>57</v>
      </c>
      <c r="C9" s="46">
        <v>32.67</v>
      </c>
      <c r="D9" s="41">
        <v>32.67</v>
      </c>
      <c r="E9" s="41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s="1" customFormat="1" ht="21.75" customHeight="1">
      <c r="A10" s="43" t="s">
        <v>58</v>
      </c>
      <c r="B10" s="33" t="s">
        <v>59</v>
      </c>
      <c r="C10" s="44">
        <v>1057.97</v>
      </c>
      <c r="D10" s="36">
        <v>329.23</v>
      </c>
      <c r="E10" s="36">
        <v>728.74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1" customFormat="1" ht="21.75" customHeight="1">
      <c r="A11" s="43" t="s">
        <v>60</v>
      </c>
      <c r="B11" s="33" t="s">
        <v>61</v>
      </c>
      <c r="C11" s="44">
        <v>1057.97</v>
      </c>
      <c r="D11" s="36">
        <v>329.23</v>
      </c>
      <c r="E11" s="36">
        <v>728.74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1" customFormat="1" ht="21.75" customHeight="1">
      <c r="A12" s="45" t="s">
        <v>62</v>
      </c>
      <c r="B12" s="38" t="s">
        <v>63</v>
      </c>
      <c r="C12" s="46">
        <v>1057.97</v>
      </c>
      <c r="D12" s="41">
        <v>329.23</v>
      </c>
      <c r="E12" s="41">
        <v>728.74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" customFormat="1" ht="21.75" customHeight="1">
      <c r="A13" s="25"/>
      <c r="B13" s="26"/>
      <c r="C13" s="27"/>
      <c r="D13" s="27"/>
      <c r="E13" s="2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" customFormat="1" ht="21.75" customHeight="1">
      <c r="A14" s="25"/>
      <c r="B14" s="26"/>
      <c r="C14" s="27"/>
      <c r="D14" s="27"/>
      <c r="E14" s="2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" customFormat="1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6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6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0">
      <selection activeCell="I26" sqref="I26"/>
    </sheetView>
  </sheetViews>
  <sheetFormatPr defaultColWidth="9.140625" defaultRowHeight="12.75" customHeight="1"/>
  <cols>
    <col min="1" max="1" width="9.7109375" style="1" customWidth="1"/>
    <col min="2" max="2" width="34.28125" style="1" customWidth="1"/>
    <col min="3" max="3" width="14.140625" style="1" customWidth="1"/>
    <col min="4" max="4" width="15.8515625" style="1" customWidth="1"/>
    <col min="5" max="5" width="13.8515625" style="1" customWidth="1"/>
    <col min="6" max="6" width="14.57421875" style="1" customWidth="1"/>
    <col min="7" max="7" width="9.140625" style="1" customWidth="1"/>
  </cols>
  <sheetData>
    <row r="1" spans="1:5" s="1" customFormat="1" ht="22.5" customHeight="1">
      <c r="A1" s="89" t="s">
        <v>66</v>
      </c>
      <c r="B1" s="89"/>
      <c r="C1" s="89"/>
      <c r="D1" s="89"/>
      <c r="E1" s="89"/>
    </row>
    <row r="2" s="1" customFormat="1" ht="15" customHeight="1">
      <c r="E2" s="29" t="s">
        <v>1</v>
      </c>
    </row>
    <row r="3" spans="1:5" s="1" customFormat="1" ht="24.75" customHeight="1">
      <c r="A3" s="87" t="s">
        <v>67</v>
      </c>
      <c r="B3" s="87"/>
      <c r="C3" s="87" t="s">
        <v>68</v>
      </c>
      <c r="D3" s="87" t="s">
        <v>42</v>
      </c>
      <c r="E3" s="87"/>
    </row>
    <row r="4" spans="1:5" s="1" customFormat="1" ht="24.75" customHeight="1">
      <c r="A4" s="31" t="s">
        <v>43</v>
      </c>
      <c r="B4" s="31" t="s">
        <v>44</v>
      </c>
      <c r="C4" s="90"/>
      <c r="D4" s="31" t="s">
        <v>69</v>
      </c>
      <c r="E4" s="31" t="s">
        <v>70</v>
      </c>
    </row>
    <row r="5" spans="1:6" s="1" customFormat="1" ht="24" customHeight="1">
      <c r="A5" s="32" t="s">
        <v>50</v>
      </c>
      <c r="B5" s="33" t="s">
        <v>51</v>
      </c>
      <c r="C5" s="34">
        <v>361.9</v>
      </c>
      <c r="D5" s="35">
        <v>332.64</v>
      </c>
      <c r="E5" s="36">
        <v>29.26</v>
      </c>
      <c r="F5" s="6"/>
    </row>
    <row r="6" spans="1:5" s="1" customFormat="1" ht="24" customHeight="1">
      <c r="A6" s="32" t="s">
        <v>71</v>
      </c>
      <c r="B6" s="33" t="s">
        <v>72</v>
      </c>
      <c r="C6" s="34">
        <v>328.64</v>
      </c>
      <c r="D6" s="35">
        <v>328.64</v>
      </c>
      <c r="E6" s="36"/>
    </row>
    <row r="7" spans="1:5" s="1" customFormat="1" ht="24" customHeight="1">
      <c r="A7" s="37" t="s">
        <v>73</v>
      </c>
      <c r="B7" s="38" t="s">
        <v>74</v>
      </c>
      <c r="C7" s="39">
        <v>74.77</v>
      </c>
      <c r="D7" s="40">
        <v>74.77</v>
      </c>
      <c r="E7" s="41"/>
    </row>
    <row r="8" spans="1:5" s="1" customFormat="1" ht="24" customHeight="1">
      <c r="A8" s="37" t="s">
        <v>75</v>
      </c>
      <c r="B8" s="38" t="s">
        <v>76</v>
      </c>
      <c r="C8" s="39">
        <v>21</v>
      </c>
      <c r="D8" s="40">
        <v>21</v>
      </c>
      <c r="E8" s="41"/>
    </row>
    <row r="9" spans="1:5" s="1" customFormat="1" ht="24" customHeight="1">
      <c r="A9" s="37" t="s">
        <v>77</v>
      </c>
      <c r="B9" s="38" t="s">
        <v>78</v>
      </c>
      <c r="C9" s="39">
        <v>147.88</v>
      </c>
      <c r="D9" s="40">
        <v>147.88</v>
      </c>
      <c r="E9" s="41"/>
    </row>
    <row r="10" spans="1:5" s="1" customFormat="1" ht="24" customHeight="1">
      <c r="A10" s="37" t="s">
        <v>79</v>
      </c>
      <c r="B10" s="38" t="s">
        <v>80</v>
      </c>
      <c r="C10" s="39">
        <v>32.67</v>
      </c>
      <c r="D10" s="40">
        <v>32.67</v>
      </c>
      <c r="E10" s="41"/>
    </row>
    <row r="11" spans="1:5" s="1" customFormat="1" ht="24" customHeight="1">
      <c r="A11" s="37" t="s">
        <v>81</v>
      </c>
      <c r="B11" s="38" t="s">
        <v>82</v>
      </c>
      <c r="C11" s="39">
        <v>32</v>
      </c>
      <c r="D11" s="40">
        <v>32</v>
      </c>
      <c r="E11" s="41"/>
    </row>
    <row r="12" spans="1:5" s="1" customFormat="1" ht="24" customHeight="1">
      <c r="A12" s="37" t="s">
        <v>83</v>
      </c>
      <c r="B12" s="38" t="s">
        <v>84</v>
      </c>
      <c r="C12" s="39">
        <v>11.7</v>
      </c>
      <c r="D12" s="40">
        <v>11.7</v>
      </c>
      <c r="E12" s="41"/>
    </row>
    <row r="13" spans="1:5" s="1" customFormat="1" ht="24" customHeight="1">
      <c r="A13" s="37" t="s">
        <v>85</v>
      </c>
      <c r="B13" s="38" t="s">
        <v>86</v>
      </c>
      <c r="C13" s="39">
        <v>8.62</v>
      </c>
      <c r="D13" s="40">
        <v>8.62</v>
      </c>
      <c r="E13" s="41"/>
    </row>
    <row r="14" spans="1:5" s="1" customFormat="1" ht="24" customHeight="1">
      <c r="A14" s="32" t="s">
        <v>87</v>
      </c>
      <c r="B14" s="33" t="s">
        <v>88</v>
      </c>
      <c r="C14" s="34">
        <v>27.61</v>
      </c>
      <c r="D14" s="35"/>
      <c r="E14" s="36">
        <v>27.61</v>
      </c>
    </row>
    <row r="15" spans="1:5" s="1" customFormat="1" ht="24" customHeight="1">
      <c r="A15" s="37" t="s">
        <v>89</v>
      </c>
      <c r="B15" s="38" t="s">
        <v>90</v>
      </c>
      <c r="C15" s="39">
        <v>1.26</v>
      </c>
      <c r="D15" s="40"/>
      <c r="E15" s="41">
        <v>1.26</v>
      </c>
    </row>
    <row r="16" spans="1:5" s="1" customFormat="1" ht="24" customHeight="1">
      <c r="A16" s="37" t="s">
        <v>91</v>
      </c>
      <c r="B16" s="38" t="s">
        <v>92</v>
      </c>
      <c r="C16" s="39">
        <v>2</v>
      </c>
      <c r="D16" s="40"/>
      <c r="E16" s="41">
        <v>2</v>
      </c>
    </row>
    <row r="17" spans="1:5" s="1" customFormat="1" ht="24" customHeight="1">
      <c r="A17" s="37" t="s">
        <v>93</v>
      </c>
      <c r="B17" s="38" t="s">
        <v>94</v>
      </c>
      <c r="C17" s="39">
        <v>0.2</v>
      </c>
      <c r="D17" s="40"/>
      <c r="E17" s="41">
        <v>0.2</v>
      </c>
    </row>
    <row r="18" spans="1:5" s="1" customFormat="1" ht="24" customHeight="1">
      <c r="A18" s="37" t="s">
        <v>95</v>
      </c>
      <c r="B18" s="38" t="s">
        <v>96</v>
      </c>
      <c r="C18" s="39">
        <v>3.5</v>
      </c>
      <c r="D18" s="40"/>
      <c r="E18" s="41">
        <v>3.5</v>
      </c>
    </row>
    <row r="19" spans="1:5" s="1" customFormat="1" ht="24" customHeight="1">
      <c r="A19" s="37" t="s">
        <v>97</v>
      </c>
      <c r="B19" s="38" t="s">
        <v>98</v>
      </c>
      <c r="C19" s="39">
        <v>3.1</v>
      </c>
      <c r="D19" s="40"/>
      <c r="E19" s="41">
        <v>3.1</v>
      </c>
    </row>
    <row r="20" spans="1:5" s="1" customFormat="1" ht="24" customHeight="1">
      <c r="A20" s="37" t="s">
        <v>99</v>
      </c>
      <c r="B20" s="38" t="s">
        <v>100</v>
      </c>
      <c r="C20" s="39">
        <v>3.5</v>
      </c>
      <c r="D20" s="40"/>
      <c r="E20" s="41">
        <v>3.5</v>
      </c>
    </row>
    <row r="21" spans="1:5" s="1" customFormat="1" ht="24" customHeight="1">
      <c r="A21" s="37" t="s">
        <v>101</v>
      </c>
      <c r="B21" s="38" t="s">
        <v>102</v>
      </c>
      <c r="C21" s="39">
        <v>10</v>
      </c>
      <c r="D21" s="40"/>
      <c r="E21" s="41">
        <v>10</v>
      </c>
    </row>
    <row r="22" spans="1:5" s="1" customFormat="1" ht="24" customHeight="1">
      <c r="A22" s="37" t="s">
        <v>103</v>
      </c>
      <c r="B22" s="38" t="s">
        <v>104</v>
      </c>
      <c r="C22" s="39">
        <v>3</v>
      </c>
      <c r="D22" s="40"/>
      <c r="E22" s="41">
        <v>3</v>
      </c>
    </row>
    <row r="23" spans="1:5" s="1" customFormat="1" ht="24" customHeight="1">
      <c r="A23" s="37" t="s">
        <v>105</v>
      </c>
      <c r="B23" s="38" t="s">
        <v>106</v>
      </c>
      <c r="C23" s="39">
        <v>0.05</v>
      </c>
      <c r="D23" s="40"/>
      <c r="E23" s="41">
        <v>0.05</v>
      </c>
    </row>
    <row r="24" spans="1:5" s="1" customFormat="1" ht="24" customHeight="1">
      <c r="A24" s="37" t="s">
        <v>107</v>
      </c>
      <c r="B24" s="38" t="s">
        <v>108</v>
      </c>
      <c r="C24" s="39">
        <v>1</v>
      </c>
      <c r="D24" s="40"/>
      <c r="E24" s="41">
        <v>1</v>
      </c>
    </row>
    <row r="25" spans="1:5" s="1" customFormat="1" ht="24" customHeight="1">
      <c r="A25" s="32" t="s">
        <v>109</v>
      </c>
      <c r="B25" s="33" t="s">
        <v>110</v>
      </c>
      <c r="C25" s="34">
        <v>4</v>
      </c>
      <c r="D25" s="35">
        <v>4</v>
      </c>
      <c r="E25" s="36"/>
    </row>
    <row r="26" spans="1:5" s="1" customFormat="1" ht="24" customHeight="1">
      <c r="A26" s="37" t="s">
        <v>111</v>
      </c>
      <c r="B26" s="38" t="s">
        <v>112</v>
      </c>
      <c r="C26" s="39">
        <v>4</v>
      </c>
      <c r="D26" s="40">
        <v>4</v>
      </c>
      <c r="E26" s="41"/>
    </row>
    <row r="27" spans="1:5" s="1" customFormat="1" ht="24" customHeight="1">
      <c r="A27" s="32" t="s">
        <v>113</v>
      </c>
      <c r="B27" s="33" t="s">
        <v>114</v>
      </c>
      <c r="C27" s="34">
        <v>1.65</v>
      </c>
      <c r="D27" s="35"/>
      <c r="E27" s="36">
        <v>1.65</v>
      </c>
    </row>
    <row r="28" spans="1:5" s="1" customFormat="1" ht="24" customHeight="1">
      <c r="A28" s="37" t="s">
        <v>115</v>
      </c>
      <c r="B28" s="38" t="s">
        <v>116</v>
      </c>
      <c r="C28" s="39">
        <v>1.65</v>
      </c>
      <c r="D28" s="40"/>
      <c r="E28" s="41">
        <v>1.65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tabSelected="1" workbookViewId="0" topLeftCell="A1">
      <selection activeCell="A6" sqref="A6:E6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6"/>
      <c r="B1" s="16"/>
    </row>
    <row r="2" spans="1:33" s="1" customFormat="1" ht="26.25" customHeight="1">
      <c r="A2" s="85" t="s">
        <v>117</v>
      </c>
      <c r="B2" s="85"/>
      <c r="C2" s="85"/>
      <c r="D2" s="85"/>
      <c r="E2" s="85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1" customFormat="1" ht="18.75" customHeight="1">
      <c r="A3" s="18"/>
      <c r="B3" s="18"/>
      <c r="C3" s="18"/>
      <c r="D3" s="18"/>
      <c r="E3" s="19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1" customFormat="1" ht="24.75" customHeight="1">
      <c r="A4" s="86" t="s">
        <v>40</v>
      </c>
      <c r="B4" s="86"/>
      <c r="C4" s="91" t="s">
        <v>41</v>
      </c>
      <c r="D4" s="86" t="s">
        <v>42</v>
      </c>
      <c r="E4" s="86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s="1" customFormat="1" ht="24.75" customHeight="1">
      <c r="A5" s="21" t="s">
        <v>43</v>
      </c>
      <c r="B5" s="3" t="s">
        <v>44</v>
      </c>
      <c r="C5" s="86"/>
      <c r="D5" s="23" t="s">
        <v>45</v>
      </c>
      <c r="E5" s="23" t="s">
        <v>46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s="1" customFormat="1" ht="21.75" customHeight="1">
      <c r="A6" s="95" t="s">
        <v>129</v>
      </c>
      <c r="B6" s="96" t="s">
        <v>129</v>
      </c>
      <c r="C6" s="97" t="s">
        <v>129</v>
      </c>
      <c r="D6" s="94" t="s">
        <v>133</v>
      </c>
      <c r="E6" s="94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1" customFormat="1" ht="21.75" customHeight="1">
      <c r="A7" s="25"/>
      <c r="B7" s="26"/>
      <c r="C7" s="27"/>
      <c r="D7" s="27"/>
      <c r="E7" s="27"/>
      <c r="F7" s="28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1" customFormat="1" ht="21.75" customHeight="1">
      <c r="A8" s="25"/>
      <c r="B8" s="26"/>
      <c r="C8" s="27"/>
      <c r="D8" s="27"/>
      <c r="E8" s="27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1" customFormat="1" ht="21.75" customHeight="1">
      <c r="A9" s="25"/>
      <c r="B9" s="26"/>
      <c r="C9" s="27"/>
      <c r="D9" s="27"/>
      <c r="E9" s="27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s="1" customFormat="1" ht="21.75" customHeight="1">
      <c r="A10" s="25"/>
      <c r="B10" s="26"/>
      <c r="C10" s="27"/>
      <c r="D10" s="27"/>
      <c r="E10" s="27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1" customFormat="1" ht="21.75" customHeight="1">
      <c r="A11" s="25"/>
      <c r="B11" s="26"/>
      <c r="C11" s="27"/>
      <c r="D11" s="27"/>
      <c r="E11" s="27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1" customFormat="1" ht="21.75" customHeight="1">
      <c r="A12" s="25"/>
      <c r="B12" s="26"/>
      <c r="C12" s="27"/>
      <c r="D12" s="27"/>
      <c r="E12" s="2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" customFormat="1" ht="21.75" customHeight="1">
      <c r="A13" s="25"/>
      <c r="B13" s="26"/>
      <c r="C13" s="27"/>
      <c r="D13" s="27"/>
      <c r="E13" s="2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" customFormat="1" ht="21.75" customHeight="1">
      <c r="A14" s="25"/>
      <c r="B14" s="26"/>
      <c r="C14" s="27"/>
      <c r="D14" s="27"/>
      <c r="E14" s="2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" customFormat="1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6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6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56.57421875" style="1" customWidth="1"/>
    <col min="2" max="2" width="26.421875" style="1" customWidth="1"/>
    <col min="3" max="5" width="9.140625" style="1" customWidth="1"/>
  </cols>
  <sheetData>
    <row r="1" spans="1:2" s="1" customFormat="1" ht="36" customHeight="1">
      <c r="A1" s="89" t="s">
        <v>118</v>
      </c>
      <c r="B1" s="89"/>
    </row>
    <row r="2" s="1" customFormat="1" ht="25.5" customHeight="1">
      <c r="B2" s="2" t="s">
        <v>1</v>
      </c>
    </row>
    <row r="3" spans="1:2" s="1" customFormat="1" ht="27" customHeight="1">
      <c r="A3" s="3" t="s">
        <v>119</v>
      </c>
      <c r="B3" s="3" t="s">
        <v>68</v>
      </c>
    </row>
    <row r="4" spans="1:2" s="1" customFormat="1" ht="27" customHeight="1">
      <c r="A4" s="11" t="s">
        <v>51</v>
      </c>
      <c r="B4" s="12">
        <f>SUM(B5:B7)</f>
        <v>3</v>
      </c>
    </row>
    <row r="5" spans="1:3" s="1" customFormat="1" ht="27" customHeight="1">
      <c r="A5" s="11" t="s">
        <v>120</v>
      </c>
      <c r="B5" s="5">
        <v>0</v>
      </c>
      <c r="C5" s="6"/>
    </row>
    <row r="6" spans="1:3" s="1" customFormat="1" ht="27" customHeight="1">
      <c r="A6" s="11" t="s">
        <v>121</v>
      </c>
      <c r="B6" s="5">
        <v>0</v>
      </c>
      <c r="C6" s="6"/>
    </row>
    <row r="7" spans="1:3" s="1" customFormat="1" ht="27" customHeight="1">
      <c r="A7" s="11" t="s">
        <v>122</v>
      </c>
      <c r="B7" s="13">
        <f>SUM(B8:B9)</f>
        <v>3</v>
      </c>
      <c r="C7" s="6"/>
    </row>
    <row r="8" spans="1:4" s="1" customFormat="1" ht="27" customHeight="1">
      <c r="A8" s="14" t="s">
        <v>123</v>
      </c>
      <c r="B8" s="15">
        <v>3</v>
      </c>
      <c r="C8" s="6"/>
      <c r="D8" s="16"/>
    </row>
    <row r="9" spans="1:3" s="1" customFormat="1" ht="27" customHeight="1">
      <c r="A9" s="14" t="s">
        <v>124</v>
      </c>
      <c r="B9" s="5">
        <v>0</v>
      </c>
      <c r="C9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9" t="s">
        <v>125</v>
      </c>
      <c r="B1" s="89"/>
    </row>
    <row r="2" s="1" customFormat="1" ht="21.75" customHeight="1">
      <c r="B2" s="2" t="s">
        <v>1</v>
      </c>
    </row>
    <row r="3" spans="1:2" s="1" customFormat="1" ht="27" customHeight="1">
      <c r="A3" s="7" t="s">
        <v>119</v>
      </c>
      <c r="B3" s="7" t="s">
        <v>68</v>
      </c>
    </row>
    <row r="4" spans="1:2" s="1" customFormat="1" ht="27" customHeight="1">
      <c r="A4" s="8" t="s">
        <v>130</v>
      </c>
      <c r="B4" s="9">
        <v>705.74</v>
      </c>
    </row>
    <row r="5" spans="1:2" s="1" customFormat="1" ht="33.75" customHeight="1">
      <c r="A5" s="10" t="s">
        <v>131</v>
      </c>
      <c r="B5" s="9">
        <v>15</v>
      </c>
    </row>
    <row r="6" spans="1:2" s="1" customFormat="1" ht="25.5" customHeight="1">
      <c r="A6" s="10" t="s">
        <v>128</v>
      </c>
      <c r="B6" s="84">
        <f>SUM(B4:B5)</f>
        <v>720.74</v>
      </c>
    </row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2021-03-05T07:04:37Z</dcterms:created>
  <dcterms:modified xsi:type="dcterms:W3CDTF">2021-03-12T07:59:03Z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F1F63A16862044CBADDFD67E7982FF04</vt:lpwstr>
  </property>
  <property fmtid="{D5CDD505-2E9C-101B-9397-08002B2CF9AE}" pid="3" name="KSOProductBuildVer">
    <vt:lpwstr>2052-11.1.0.10337</vt:lpwstr>
  </property>
</Properties>
</file>